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класс'!$A$10:$L$12</definedName>
  </definedNames>
  <calcPr calcId="145621"/>
</workbook>
</file>

<file path=xl/calcChain.xml><?xml version="1.0" encoding="utf-8"?>
<calcChain xmlns="http://schemas.openxmlformats.org/spreadsheetml/2006/main">
  <c r="M14" i="1" l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2" i="5"/>
  <c r="M11" i="5"/>
  <c r="N11" i="5" l="1"/>
  <c r="N12" i="5"/>
  <c r="Q12" i="4"/>
  <c r="Q11" i="4"/>
  <c r="R12" i="4" l="1"/>
  <c r="R11" i="4"/>
  <c r="M11" i="1"/>
  <c r="M15" i="1"/>
  <c r="M11" i="2"/>
  <c r="N11" i="2" s="1"/>
  <c r="N15" i="1" l="1"/>
  <c r="N11" i="1"/>
</calcChain>
</file>

<file path=xl/sharedStrings.xml><?xml version="1.0" encoding="utf-8"?>
<sst xmlns="http://schemas.openxmlformats.org/spreadsheetml/2006/main" count="257" uniqueCount="91">
  <si>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</si>
  <si>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</si>
  <si>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</si>
  <si>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</si>
  <si>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</si>
  <si>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</si>
  <si>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</si>
  <si>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</si>
  <si>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</si>
  <si>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</si>
  <si>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</si>
  <si>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</si>
  <si>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</si>
  <si>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</si>
  <si>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</si>
  <si>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</si>
  <si>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</si>
  <si>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</si>
  <si>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</si>
  <si>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</si>
  <si>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</si>
  <si>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</si>
  <si>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</si>
  <si>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</si>
  <si>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</si>
  <si>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</si>
  <si>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</si>
  <si>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</si>
  <si>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</si>
  <si>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РФ</t>
  </si>
  <si>
    <t>не имеются</t>
  </si>
  <si>
    <t>Муниципальное бюджетное общеобразовательное учреждение "Основная общеобразовательная школа № 21"</t>
  </si>
  <si>
    <t>городская</t>
  </si>
  <si>
    <t>участник</t>
  </si>
  <si>
    <t>сельская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</si>
  <si>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</si>
  <si>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13"</t>
  </si>
  <si>
    <r>
      <rPr>
        <u/>
        <sz val="12"/>
        <color theme="1"/>
        <rFont val="Times New Roman"/>
        <family val="1"/>
        <charset val="204"/>
      </rPr>
      <t>г.Оленегорск с подведомственной территорией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</si>
  <si>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r>
      <rPr>
        <u/>
        <sz val="12"/>
        <color theme="1"/>
        <rFont val="Times New Roman"/>
        <family val="1"/>
        <charset val="204"/>
      </rPr>
      <t>09.11.2021</t>
    </r>
    <r>
      <rPr>
        <sz val="12"/>
        <color theme="1"/>
        <rFont val="Times New Roman"/>
        <family val="1"/>
        <charset val="204"/>
      </rPr>
      <t xml:space="preserve">
(дата проведения муниципального этапа олимпиады)
</t>
    </r>
  </si>
  <si>
    <r>
      <rPr>
        <u/>
        <sz val="12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</si>
  <si>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u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</si>
  <si>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u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</si>
  <si>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u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</si>
  <si>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u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
(класс)
</t>
    </r>
  </si>
  <si>
    <t>поощрение</t>
  </si>
  <si>
    <t>Код</t>
  </si>
  <si>
    <r>
      <rPr>
        <u/>
        <sz val="12"/>
        <color theme="1"/>
        <rFont val="Times New Roman"/>
        <family val="1"/>
        <charset val="204"/>
      </rPr>
      <t>астрономия</t>
    </r>
    <r>
      <rPr>
        <sz val="12"/>
        <color theme="1"/>
        <rFont val="Times New Roman"/>
        <family val="1"/>
        <charset val="204"/>
      </rPr>
      <t xml:space="preserve">
( наименование предмета)
</t>
    </r>
  </si>
  <si>
    <r>
      <rPr>
        <u/>
        <sz val="12"/>
        <color theme="1"/>
        <rFont val="Times New Roman"/>
        <family val="1"/>
        <charset val="204"/>
      </rPr>
      <t>26.11.2021</t>
    </r>
    <r>
      <rPr>
        <sz val="12"/>
        <color theme="1"/>
        <rFont val="Times New Roman"/>
        <family val="1"/>
        <charset val="204"/>
      </rPr>
      <t xml:space="preserve">
(дата проведения муниципального этапа олимпиады)
</t>
    </r>
  </si>
  <si>
    <t>004-астр-7-02</t>
  </si>
  <si>
    <t>006-астр-7-01</t>
  </si>
  <si>
    <t>006-астр-8-04</t>
  </si>
  <si>
    <t>006-астр-8-05</t>
  </si>
  <si>
    <t>006-астр-9-09</t>
  </si>
  <si>
    <t>006-астр-9-10</t>
  </si>
  <si>
    <t>006-астр-9-11</t>
  </si>
  <si>
    <t>006-астр-9-07</t>
  </si>
  <si>
    <t>007-физ-9-08</t>
  </si>
  <si>
    <t>002-астр-10-02</t>
  </si>
  <si>
    <t>002-астр-11-03</t>
  </si>
  <si>
    <t>002-астр-11-04</t>
  </si>
  <si>
    <t xml:space="preserve">Вовченко </t>
  </si>
  <si>
    <t xml:space="preserve">Воробьев </t>
  </si>
  <si>
    <t xml:space="preserve">Калинина </t>
  </si>
  <si>
    <t>Юлия</t>
  </si>
  <si>
    <t>Витальевна</t>
  </si>
  <si>
    <t>ж</t>
  </si>
  <si>
    <t xml:space="preserve">Карачева </t>
  </si>
  <si>
    <t>Екатерина</t>
  </si>
  <si>
    <t>Максимовна</t>
  </si>
  <si>
    <t xml:space="preserve">Аббасова </t>
  </si>
  <si>
    <t xml:space="preserve">Кузьмина </t>
  </si>
  <si>
    <t xml:space="preserve">Девальд </t>
  </si>
  <si>
    <t xml:space="preserve">Бутаков </t>
  </si>
  <si>
    <t xml:space="preserve">Харитонов </t>
  </si>
  <si>
    <t>Зайцева</t>
  </si>
  <si>
    <t>Вершинин</t>
  </si>
  <si>
    <t>Калистратов</t>
  </si>
  <si>
    <r>
      <t>1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
(общее число участников муниципального  этапа по общеобразовательному предмету)
</t>
    </r>
  </si>
  <si>
    <r>
      <rPr>
        <u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
(общее число участников муниципального  этапа по общеобразовательному предмету)
</t>
    </r>
  </si>
  <si>
    <r>
      <t>12</t>
    </r>
    <r>
      <rPr>
        <sz val="12"/>
        <color theme="1"/>
        <rFont val="Times New Roman"/>
        <family val="1"/>
        <charset val="204"/>
      </rPr>
      <t xml:space="preserve">
(общее число участников муниципального  этапа по общеобразовательному предмету)
</t>
    </r>
  </si>
  <si>
    <t xml:space="preserve">12
(общее число участников муниципального  этапа по общеобразовательному предмету)
</t>
  </si>
  <si>
    <t>ИНИЦИАЛЫ</t>
  </si>
  <si>
    <t>С</t>
  </si>
  <si>
    <t>Д</t>
  </si>
  <si>
    <t>А</t>
  </si>
  <si>
    <t>М</t>
  </si>
  <si>
    <t>Л</t>
  </si>
  <si>
    <t>К</t>
  </si>
  <si>
    <t>В</t>
  </si>
  <si>
    <t>Г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</si>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</sst>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" fillId="2" borderId="1" xfId="1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50" zoomScaleNormal="50" workbookViewId="0">
      <selection activeCell="A6" sqref="A6:Q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9" t="s">
        <v>22</v>
      </c>
      <c r="J1" s="39"/>
      <c r="K1" s="39"/>
      <c r="L1" s="39"/>
      <c r="M1" s="39"/>
      <c r="N1" s="39"/>
      <c r="O1" s="39"/>
      <c r="P1" s="39"/>
      <c r="Q1" s="39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</row>
    <row r="2" spans="1:128" ht="28.5" customHeight="1" x14ac:dyDescent="0.4">
      <c r="I2" s="24"/>
      <c r="J2" s="24"/>
      <c r="K2" s="24"/>
      <c r="L2" s="24"/>
      <c r="M2" s="24"/>
      <c r="N2" s="24"/>
      <c r="O2" s="40" t="s">
        <v>23</v>
      </c>
      <c r="P2" s="40"/>
      <c r="Q2" s="4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31.5" customHeight="1" x14ac:dyDescent="0.3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ht="35.5" customHeight="1" x14ac:dyDescent="0.3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ht="45.75" customHeight="1" x14ac:dyDescent="0.3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3" customFormat="1" ht="53.25" customHeight="1" x14ac:dyDescent="0.3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25">
      <c r="A17" s="8"/>
      <c r="B17" s="8"/>
      <c r="C17" s="8"/>
      <c r="D17" s="8"/>
      <c r="E17" s="8"/>
      <c r="F17" s="11"/>
      <c r="G17" s="8"/>
      <c r="H17" s="8"/>
      <c r="I17" s="8"/>
      <c r="J17" s="8"/>
      <c r="K17" s="8"/>
      <c r="L17" s="8"/>
      <c r="M17" s="8"/>
      <c r="N17" s="8"/>
      <c r="O17" s="15"/>
      <c r="P17" s="19"/>
      <c r="Q17" s="20"/>
    </row>
    <row r="18" spans="1:17" s="5" customFormat="1" ht="15.75" x14ac:dyDescent="0.25">
      <c r="A18" s="8"/>
      <c r="B18" s="8"/>
      <c r="C18" s="8"/>
      <c r="D18" s="8"/>
      <c r="E18" s="8"/>
      <c r="F18" s="11"/>
      <c r="G18" s="8"/>
      <c r="H18" s="8"/>
      <c r="I18" s="8"/>
      <c r="J18" s="8"/>
      <c r="K18" s="8"/>
      <c r="L18" s="8"/>
      <c r="M18" s="8"/>
      <c r="N18" s="8"/>
      <c r="O18" s="15"/>
      <c r="P18" s="16"/>
      <c r="Q18" s="7"/>
    </row>
    <row r="19" spans="1:17" x14ac:dyDescent="0.35">
      <c r="A19" s="38" t="s">
        <v>10</v>
      </c>
      <c r="B19" s="38"/>
      <c r="C19" s="38"/>
      <c r="D19" s="38"/>
      <c r="E19" s="38"/>
      <c r="F19" s="38"/>
      <c r="G19" s="3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9" t="s">
        <v>22</v>
      </c>
      <c r="J1" s="39"/>
      <c r="K1" s="39"/>
      <c r="L1" s="39"/>
      <c r="M1" s="39"/>
      <c r="N1" s="39"/>
      <c r="O1" s="39"/>
      <c r="P1" s="39"/>
      <c r="Q1" s="39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</row>
    <row r="2" spans="1:128" ht="28.5" customHeight="1" x14ac:dyDescent="0.4">
      <c r="I2" s="24"/>
      <c r="J2" s="24"/>
      <c r="K2" s="24"/>
      <c r="L2" s="24"/>
      <c r="M2" s="24"/>
      <c r="N2" s="24"/>
      <c r="O2" s="40" t="s">
        <v>23</v>
      </c>
      <c r="P2" s="40"/>
      <c r="Q2" s="4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31.5" customHeight="1" x14ac:dyDescent="0.3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ht="35.5" customHeight="1" x14ac:dyDescent="0.3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ht="45.75" customHeight="1" x14ac:dyDescent="0.3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3" customFormat="1" ht="53.25" customHeight="1" x14ac:dyDescent="0.3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25">
      <c r="A17" s="8"/>
      <c r="B17" s="8"/>
      <c r="C17" s="8"/>
      <c r="D17" s="8"/>
      <c r="E17" s="8"/>
      <c r="F17" s="11"/>
      <c r="G17" s="8"/>
      <c r="H17" s="8"/>
      <c r="I17" s="8"/>
      <c r="J17" s="8"/>
      <c r="K17" s="8"/>
      <c r="L17" s="8"/>
      <c r="M17" s="8"/>
      <c r="N17" s="8"/>
      <c r="O17" s="15"/>
      <c r="P17" s="19"/>
      <c r="Q17" s="20"/>
    </row>
    <row r="18" spans="1:17" s="5" customFormat="1" ht="15.75" x14ac:dyDescent="0.25">
      <c r="A18" s="8"/>
      <c r="B18" s="8"/>
      <c r="C18" s="8"/>
      <c r="D18" s="8"/>
      <c r="E18" s="8"/>
      <c r="F18" s="11"/>
      <c r="G18" s="8"/>
      <c r="H18" s="8"/>
      <c r="I18" s="8"/>
      <c r="J18" s="8"/>
      <c r="K18" s="8"/>
      <c r="L18" s="8"/>
      <c r="M18" s="8"/>
      <c r="N18" s="8"/>
      <c r="O18" s="15"/>
      <c r="P18" s="16"/>
      <c r="Q18" s="7"/>
    </row>
    <row r="19" spans="1:17" x14ac:dyDescent="0.35">
      <c r="A19" s="38" t="s">
        <v>10</v>
      </c>
      <c r="B19" s="38"/>
      <c r="C19" s="38"/>
      <c r="D19" s="38"/>
      <c r="E19" s="38"/>
      <c r="F19" s="38"/>
      <c r="G19" s="3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5"/>
  <sheetViews>
    <sheetView topLeftCell="A7" zoomScale="70" zoomScaleNormal="70" workbookViewId="0">
      <selection activeCell="G12" sqref="G12"/>
    </sheetView>
  </sheetViews>
  <sheetFormatPr defaultRowHeight="14.5" x14ac:dyDescent="0.35"/>
  <cols>
    <col min="3" max="3" width="18.453125" customWidth="1"/>
    <col min="4" max="4" width="12.453125" customWidth="1"/>
    <col min="5" max="5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9" t="s">
        <v>22</v>
      </c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35">
      <c r="A2" s="25"/>
      <c r="B2" s="25"/>
      <c r="C2" s="25"/>
      <c r="D2" s="25"/>
      <c r="E2" s="25"/>
      <c r="F2" s="26"/>
      <c r="G2" s="26"/>
      <c r="H2" s="26"/>
      <c r="I2" s="26"/>
      <c r="J2" s="26"/>
      <c r="K2" s="26"/>
      <c r="L2" s="43" t="s">
        <v>23</v>
      </c>
      <c r="M2" s="43"/>
      <c r="N2" s="4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  <c r="N4" s="2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5" customHeight="1" x14ac:dyDescent="0.35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23" customFormat="1" ht="53.25" customHeight="1" x14ac:dyDescent="0.3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5">
      <c r="A9" s="37" t="s">
        <v>77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77.5" x14ac:dyDescent="0.35">
      <c r="A10" s="2" t="s">
        <v>0</v>
      </c>
      <c r="B10" s="2" t="s">
        <v>45</v>
      </c>
      <c r="C10" s="2" t="s">
        <v>1</v>
      </c>
      <c r="D10" s="47" t="s">
        <v>81</v>
      </c>
      <c r="E10" s="48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5">
      <c r="A11" s="2">
        <v>1</v>
      </c>
      <c r="B11" s="2" t="s">
        <v>48</v>
      </c>
      <c r="C11" s="28" t="s">
        <v>60</v>
      </c>
      <c r="D11" s="32" t="s">
        <v>82</v>
      </c>
      <c r="E11" s="32" t="s">
        <v>85</v>
      </c>
      <c r="F11" s="2" t="s">
        <v>36</v>
      </c>
      <c r="G11" s="2" t="s">
        <v>34</v>
      </c>
      <c r="H11" s="2">
        <v>7</v>
      </c>
      <c r="I11" s="2">
        <v>7</v>
      </c>
      <c r="J11" s="2" t="s">
        <v>44</v>
      </c>
      <c r="K11" s="2">
        <v>10</v>
      </c>
      <c r="L11" s="13">
        <v>48</v>
      </c>
      <c r="M11" s="30">
        <f>(K11/L11)</f>
        <v>0.20833333333333334</v>
      </c>
      <c r="N11" s="31">
        <f>RANK(M11,$M$11:$M$13)</f>
        <v>1</v>
      </c>
    </row>
    <row r="12" spans="1:125" s="5" customFormat="1" ht="26.25" customHeight="1" x14ac:dyDescent="0.35">
      <c r="A12" s="2">
        <v>2</v>
      </c>
      <c r="B12" s="2" t="s">
        <v>49</v>
      </c>
      <c r="C12" s="28" t="s">
        <v>61</v>
      </c>
      <c r="D12" s="29" t="s">
        <v>83</v>
      </c>
      <c r="E12" s="29" t="s">
        <v>84</v>
      </c>
      <c r="F12" s="2" t="s">
        <v>31</v>
      </c>
      <c r="G12" s="2" t="s">
        <v>32</v>
      </c>
      <c r="H12" s="2">
        <v>7</v>
      </c>
      <c r="I12" s="2">
        <v>7</v>
      </c>
      <c r="J12" s="2" t="s">
        <v>33</v>
      </c>
      <c r="K12" s="2">
        <v>5</v>
      </c>
      <c r="L12" s="13">
        <v>48</v>
      </c>
      <c r="M12" s="30">
        <f t="shared" ref="M12" si="0">(K12/L12)</f>
        <v>0.10416666666666667</v>
      </c>
      <c r="N12" s="31">
        <f>RANK(M12,$M$11:$M$13)</f>
        <v>2</v>
      </c>
    </row>
    <row r="13" spans="1:125" s="5" customFormat="1" ht="27.75" customHeight="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9"/>
      <c r="N13" s="20"/>
    </row>
    <row r="14" spans="1:125" s="5" customFormat="1" ht="15.5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5"/>
      <c r="M14" s="16"/>
      <c r="N14" s="7"/>
    </row>
    <row r="15" spans="1:125" x14ac:dyDescent="0.35">
      <c r="A15" s="38" t="s">
        <v>10</v>
      </c>
      <c r="B15" s="38"/>
      <c r="C15" s="38"/>
      <c r="D15" s="38"/>
      <c r="E15" s="38"/>
    </row>
  </sheetData>
  <mergeCells count="10">
    <mergeCell ref="A8:N8"/>
    <mergeCell ref="A9:N9"/>
    <mergeCell ref="A15:E15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3"/>
  <sheetViews>
    <sheetView topLeftCell="A4" zoomScale="60" zoomScaleNormal="60" workbookViewId="0">
      <selection activeCell="J11" sqref="J11"/>
    </sheetView>
  </sheetViews>
  <sheetFormatPr defaultRowHeight="14.5" x14ac:dyDescent="0.35"/>
  <cols>
    <col min="3" max="3" width="18.453125" customWidth="1"/>
    <col min="4" max="4" width="12.453125" customWidth="1"/>
    <col min="5" max="5" width="17.1796875" customWidth="1"/>
    <col min="7" max="7" width="12.81640625" customWidth="1"/>
    <col min="8" max="8" width="14.26953125" customWidth="1"/>
    <col min="9" max="9" width="25" customWidth="1"/>
    <col min="10" max="10" width="23.7265625" customWidth="1"/>
    <col min="11" max="11" width="21.26953125" customWidth="1"/>
    <col min="12" max="12" width="13" customWidth="1"/>
    <col min="13" max="13" width="22.26953125" customWidth="1"/>
    <col min="14" max="14" width="17.81640625" customWidth="1"/>
    <col min="15" max="15" width="13.1796875" customWidth="1"/>
    <col min="16" max="16" width="20.26953125" customWidth="1"/>
    <col min="17" max="17" width="14.453125" customWidth="1"/>
    <col min="18" max="18" width="12.81640625" customWidth="1"/>
  </cols>
  <sheetData>
    <row r="1" spans="1:129" ht="81.75" customHeight="1" x14ac:dyDescent="0.4">
      <c r="J1" s="39" t="s">
        <v>22</v>
      </c>
      <c r="K1" s="39"/>
      <c r="L1" s="39"/>
      <c r="M1" s="39"/>
      <c r="N1" s="39"/>
      <c r="O1" s="39"/>
      <c r="P1" s="39"/>
      <c r="Q1" s="39"/>
      <c r="R1" s="3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</row>
    <row r="2" spans="1:129" ht="28.5" customHeight="1" x14ac:dyDescent="0.4">
      <c r="J2" s="21"/>
      <c r="K2" s="21"/>
      <c r="L2" s="21"/>
      <c r="M2" s="21"/>
      <c r="N2" s="21"/>
      <c r="O2" s="21"/>
      <c r="P2" s="40" t="s">
        <v>23</v>
      </c>
      <c r="Q2" s="40"/>
      <c r="R2" s="4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26.25" customHeight="1" x14ac:dyDescent="0.35">
      <c r="A3" s="41" t="s">
        <v>28</v>
      </c>
      <c r="B3" s="41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1:129" ht="14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7"/>
      <c r="R4" s="2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</row>
    <row r="5" spans="1:129" ht="31.5" customHeight="1" x14ac:dyDescent="0.3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</row>
    <row r="6" spans="1:129" ht="35.5" customHeight="1" x14ac:dyDescent="0.35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</row>
    <row r="7" spans="1:129" ht="45.75" customHeight="1" x14ac:dyDescent="0.3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29" s="23" customFormat="1" ht="53.25" customHeight="1" x14ac:dyDescent="0.35">
      <c r="A8" s="36" t="s">
        <v>40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53.25" customHeight="1" x14ac:dyDescent="0.35">
      <c r="A9" s="37" t="s">
        <v>80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</row>
    <row r="10" spans="1:129" ht="77.5" x14ac:dyDescent="0.35">
      <c r="A10" s="2" t="s">
        <v>0</v>
      </c>
      <c r="B10" s="2" t="s">
        <v>45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3" t="s">
        <v>13</v>
      </c>
      <c r="L10" s="13" t="s">
        <v>9</v>
      </c>
      <c r="M10" s="13" t="s">
        <v>12</v>
      </c>
      <c r="N10" s="13" t="s">
        <v>14</v>
      </c>
      <c r="O10" s="13" t="s">
        <v>17</v>
      </c>
      <c r="P10" s="13" t="s">
        <v>15</v>
      </c>
      <c r="Q10" s="13" t="s">
        <v>11</v>
      </c>
      <c r="R10" s="13" t="s">
        <v>16</v>
      </c>
    </row>
    <row r="11" spans="1:129" s="5" customFormat="1" ht="22.5" customHeight="1" x14ac:dyDescent="0.35">
      <c r="A11" s="2">
        <v>1</v>
      </c>
      <c r="B11" s="2" t="s">
        <v>50</v>
      </c>
      <c r="C11" s="28" t="s">
        <v>62</v>
      </c>
      <c r="D11" s="29" t="s">
        <v>63</v>
      </c>
      <c r="E11" s="29" t="s">
        <v>64</v>
      </c>
      <c r="F11" s="34" t="s">
        <v>65</v>
      </c>
      <c r="G11" s="35">
        <v>39544</v>
      </c>
      <c r="H11" s="2" t="s">
        <v>29</v>
      </c>
      <c r="I11" s="2" t="s">
        <v>30</v>
      </c>
      <c r="J11" s="2" t="s">
        <v>31</v>
      </c>
      <c r="K11" s="2" t="s">
        <v>32</v>
      </c>
      <c r="L11" s="2">
        <v>8</v>
      </c>
      <c r="M11" s="2">
        <v>8</v>
      </c>
      <c r="N11" s="2" t="s">
        <v>44</v>
      </c>
      <c r="O11" s="2">
        <v>8</v>
      </c>
      <c r="P11" s="13">
        <v>48</v>
      </c>
      <c r="Q11" s="30">
        <f>(O11/P11)</f>
        <v>0.16666666666666666</v>
      </c>
      <c r="R11" s="31">
        <f>RANK(Q11,$Q$11:$Q$12)</f>
        <v>1</v>
      </c>
    </row>
    <row r="12" spans="1:129" s="5" customFormat="1" ht="26.25" customHeight="1" x14ac:dyDescent="0.35">
      <c r="A12" s="2">
        <v>2</v>
      </c>
      <c r="B12" s="2" t="s">
        <v>51</v>
      </c>
      <c r="C12" s="28" t="s">
        <v>66</v>
      </c>
      <c r="D12" s="29" t="s">
        <v>67</v>
      </c>
      <c r="E12" s="29" t="s">
        <v>68</v>
      </c>
      <c r="F12" s="29" t="s">
        <v>65</v>
      </c>
      <c r="G12" s="35">
        <v>39388</v>
      </c>
      <c r="H12" s="2" t="s">
        <v>29</v>
      </c>
      <c r="I12" s="2" t="s">
        <v>30</v>
      </c>
      <c r="J12" s="2" t="s">
        <v>31</v>
      </c>
      <c r="K12" s="2" t="s">
        <v>32</v>
      </c>
      <c r="L12" s="2">
        <v>8</v>
      </c>
      <c r="M12" s="2">
        <v>8</v>
      </c>
      <c r="N12" s="2" t="s">
        <v>33</v>
      </c>
      <c r="O12" s="2">
        <v>0</v>
      </c>
      <c r="P12" s="13">
        <v>48</v>
      </c>
      <c r="Q12" s="30">
        <f t="shared" ref="Q12" si="0">(O12/P12)</f>
        <v>0</v>
      </c>
      <c r="R12" s="31">
        <f>RANK(Q12,$Q$11:$Q$12)</f>
        <v>2</v>
      </c>
    </row>
    <row r="13" spans="1:129" x14ac:dyDescent="0.35">
      <c r="A13" s="38" t="s">
        <v>10</v>
      </c>
      <c r="B13" s="38"/>
      <c r="C13" s="38"/>
      <c r="D13" s="38"/>
      <c r="E13" s="38"/>
      <c r="F13" s="38"/>
      <c r="G13" s="38"/>
      <c r="H13" s="38"/>
    </row>
  </sheetData>
  <mergeCells count="9">
    <mergeCell ref="A13:H13"/>
    <mergeCell ref="J1:R1"/>
    <mergeCell ref="P2:R2"/>
    <mergeCell ref="A3:R3"/>
    <mergeCell ref="A5:R5"/>
    <mergeCell ref="A6:R6"/>
    <mergeCell ref="A7:R7"/>
    <mergeCell ref="A8:R8"/>
    <mergeCell ref="A9:R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topLeftCell="A7" zoomScale="70" zoomScaleNormal="70" workbookViewId="0">
      <selection activeCell="F15" sqref="F15"/>
    </sheetView>
  </sheetViews>
  <sheetFormatPr defaultRowHeight="14.5" x14ac:dyDescent="0.35"/>
  <cols>
    <col min="3" max="3" width="18.453125" customWidth="1"/>
    <col min="4" max="4" width="12.453125" customWidth="1"/>
    <col min="5" max="5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9" t="s">
        <v>22</v>
      </c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4">
      <c r="F2" s="21"/>
      <c r="G2" s="21"/>
      <c r="H2" s="21"/>
      <c r="I2" s="21"/>
      <c r="J2" s="21"/>
      <c r="K2" s="21"/>
      <c r="L2" s="40" t="s">
        <v>23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  <c r="N4" s="2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5" customHeight="1" x14ac:dyDescent="0.35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42" customHeight="1" x14ac:dyDescent="0.35">
      <c r="A8" s="37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ht="53.25" customHeight="1" x14ac:dyDescent="0.35">
      <c r="A9" s="37" t="s">
        <v>79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77.5" x14ac:dyDescent="0.35">
      <c r="A10" s="2" t="s">
        <v>0</v>
      </c>
      <c r="B10" s="2" t="s">
        <v>45</v>
      </c>
      <c r="C10" s="2" t="s">
        <v>1</v>
      </c>
      <c r="D10" s="47" t="s">
        <v>81</v>
      </c>
      <c r="E10" s="48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5">
      <c r="A11" s="2">
        <v>1</v>
      </c>
      <c r="B11" s="2" t="s">
        <v>52</v>
      </c>
      <c r="C11" s="28" t="s">
        <v>69</v>
      </c>
      <c r="D11" s="29" t="s">
        <v>86</v>
      </c>
      <c r="E11" s="29" t="s">
        <v>82</v>
      </c>
      <c r="F11" s="2" t="s">
        <v>31</v>
      </c>
      <c r="G11" s="2" t="s">
        <v>32</v>
      </c>
      <c r="H11" s="2">
        <v>9</v>
      </c>
      <c r="I11" s="2">
        <v>9</v>
      </c>
      <c r="J11" s="2" t="s">
        <v>33</v>
      </c>
      <c r="K11" s="2">
        <v>5</v>
      </c>
      <c r="L11" s="13">
        <v>48</v>
      </c>
      <c r="M11" s="30">
        <f>(K11/L11)</f>
        <v>0.10416666666666667</v>
      </c>
      <c r="N11" s="31">
        <f>RANK(M11,$M$11:$M$16)</f>
        <v>1</v>
      </c>
    </row>
    <row r="12" spans="1:125" s="5" customFormat="1" ht="22.5" customHeight="1" x14ac:dyDescent="0.35">
      <c r="A12" s="2">
        <v>2</v>
      </c>
      <c r="B12" s="2" t="s">
        <v>53</v>
      </c>
      <c r="C12" s="28" t="s">
        <v>70</v>
      </c>
      <c r="D12" s="29" t="s">
        <v>84</v>
      </c>
      <c r="E12" s="29" t="s">
        <v>83</v>
      </c>
      <c r="F12" s="2" t="s">
        <v>31</v>
      </c>
      <c r="G12" s="2" t="s">
        <v>32</v>
      </c>
      <c r="H12" s="2">
        <v>9</v>
      </c>
      <c r="I12" s="2">
        <v>9</v>
      </c>
      <c r="J12" s="2" t="s">
        <v>33</v>
      </c>
      <c r="K12" s="2">
        <v>2</v>
      </c>
      <c r="L12" s="13">
        <v>48</v>
      </c>
      <c r="M12" s="30">
        <v>4.1700000000000001E-2</v>
      </c>
      <c r="N12" s="31">
        <v>2</v>
      </c>
    </row>
    <row r="13" spans="1:125" s="5" customFormat="1" ht="22.5" customHeight="1" x14ac:dyDescent="0.35">
      <c r="A13" s="2">
        <v>3</v>
      </c>
      <c r="B13" s="2" t="s">
        <v>54</v>
      </c>
      <c r="C13" s="28" t="s">
        <v>71</v>
      </c>
      <c r="D13" s="29" t="s">
        <v>87</v>
      </c>
      <c r="E13" s="29" t="s">
        <v>89</v>
      </c>
      <c r="F13" s="2" t="s">
        <v>31</v>
      </c>
      <c r="G13" s="2" t="s">
        <v>32</v>
      </c>
      <c r="H13" s="2">
        <v>9</v>
      </c>
      <c r="I13" s="2">
        <v>9</v>
      </c>
      <c r="J13" s="2" t="s">
        <v>33</v>
      </c>
      <c r="K13" s="2">
        <v>2</v>
      </c>
      <c r="L13" s="13">
        <v>48</v>
      </c>
      <c r="M13" s="30">
        <v>4.1700000000000001E-2</v>
      </c>
      <c r="N13" s="31">
        <v>3</v>
      </c>
    </row>
    <row r="14" spans="1:125" s="5" customFormat="1" ht="22.5" customHeight="1" x14ac:dyDescent="0.35">
      <c r="A14" s="2">
        <v>4</v>
      </c>
      <c r="B14" s="2" t="s">
        <v>55</v>
      </c>
      <c r="C14" s="28" t="s">
        <v>72</v>
      </c>
      <c r="D14" s="29" t="s">
        <v>88</v>
      </c>
      <c r="E14" s="29" t="s">
        <v>82</v>
      </c>
      <c r="F14" s="2" t="s">
        <v>31</v>
      </c>
      <c r="G14" s="2" t="s">
        <v>32</v>
      </c>
      <c r="H14" s="2">
        <v>9</v>
      </c>
      <c r="I14" s="2">
        <v>9</v>
      </c>
      <c r="J14" s="2" t="s">
        <v>33</v>
      </c>
      <c r="K14" s="2">
        <v>0</v>
      </c>
      <c r="L14" s="13">
        <v>48</v>
      </c>
      <c r="M14" s="30">
        <f t="shared" ref="M14:M15" si="0">(K14/L14)</f>
        <v>0</v>
      </c>
      <c r="N14" s="31">
        <v>4</v>
      </c>
    </row>
    <row r="15" spans="1:125" s="5" customFormat="1" ht="26.25" customHeight="1" x14ac:dyDescent="0.35">
      <c r="A15" s="2">
        <v>5</v>
      </c>
      <c r="B15" s="2" t="s">
        <v>56</v>
      </c>
      <c r="C15" s="28" t="s">
        <v>73</v>
      </c>
      <c r="D15" s="29" t="s">
        <v>85</v>
      </c>
      <c r="E15" s="29" t="s">
        <v>84</v>
      </c>
      <c r="F15" s="2" t="s">
        <v>31</v>
      </c>
      <c r="G15" s="2" t="s">
        <v>32</v>
      </c>
      <c r="H15" s="28">
        <v>9</v>
      </c>
      <c r="I15" s="28">
        <v>9</v>
      </c>
      <c r="J15" s="2" t="s">
        <v>33</v>
      </c>
      <c r="K15" s="2">
        <v>0</v>
      </c>
      <c r="L15" s="13">
        <v>48</v>
      </c>
      <c r="M15" s="30">
        <f t="shared" si="0"/>
        <v>0</v>
      </c>
      <c r="N15" s="31">
        <f>RANK(M15,$M$11:$M$16)</f>
        <v>4</v>
      </c>
    </row>
    <row r="16" spans="1:125" s="5" customFormat="1" ht="27.75" customHeight="1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5"/>
      <c r="M16" s="19"/>
      <c r="N16" s="20"/>
    </row>
    <row r="17" spans="1:14" s="5" customFormat="1" ht="15.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5"/>
      <c r="M17" s="16"/>
      <c r="N17" s="7"/>
    </row>
    <row r="18" spans="1:14" x14ac:dyDescent="0.35">
      <c r="A18" s="38" t="s">
        <v>10</v>
      </c>
      <c r="B18" s="38"/>
      <c r="C18" s="38"/>
      <c r="D18" s="38"/>
      <c r="E18" s="38"/>
    </row>
  </sheetData>
  <sortState ref="A9:N12">
    <sortCondition descending="1" ref="I9:I12"/>
  </sortState>
  <mergeCells count="10">
    <mergeCell ref="A18:E18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4"/>
  <sheetViews>
    <sheetView topLeftCell="A4" zoomScale="70" zoomScaleNormal="70" workbookViewId="0">
      <selection activeCell="F11" sqref="F11"/>
    </sheetView>
  </sheetViews>
  <sheetFormatPr defaultRowHeight="14.5" x14ac:dyDescent="0.35"/>
  <cols>
    <col min="3" max="3" width="15" customWidth="1"/>
    <col min="4" max="4" width="14.26953125" customWidth="1"/>
    <col min="5" max="5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39" t="s">
        <v>22</v>
      </c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4">
      <c r="F2" s="21"/>
      <c r="G2" s="21"/>
      <c r="H2" s="21"/>
      <c r="I2" s="21"/>
      <c r="J2" s="21"/>
      <c r="K2" s="21"/>
      <c r="L2" s="40" t="s">
        <v>23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  <c r="N4" s="2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5" customHeight="1" x14ac:dyDescent="0.35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42" customHeight="1" x14ac:dyDescent="0.35">
      <c r="A8" s="37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ht="53.25" customHeight="1" x14ac:dyDescent="0.35">
      <c r="A9" s="37" t="s">
        <v>78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111.75" customHeight="1" x14ac:dyDescent="0.35">
      <c r="A10" s="2" t="s">
        <v>0</v>
      </c>
      <c r="B10" s="2" t="s">
        <v>45</v>
      </c>
      <c r="C10" s="2" t="s">
        <v>1</v>
      </c>
      <c r="D10" s="47" t="s">
        <v>81</v>
      </c>
      <c r="E10" s="48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2" t="s">
        <v>16</v>
      </c>
    </row>
    <row r="11" spans="1:125" ht="23.25" customHeight="1" x14ac:dyDescent="0.35">
      <c r="A11" s="2">
        <v>1</v>
      </c>
      <c r="B11" s="2" t="s">
        <v>57</v>
      </c>
      <c r="C11" s="32" t="s">
        <v>74</v>
      </c>
      <c r="D11" s="32" t="s">
        <v>88</v>
      </c>
      <c r="E11" s="32" t="s">
        <v>88</v>
      </c>
      <c r="F11" s="28" t="s">
        <v>35</v>
      </c>
      <c r="G11" s="28" t="s">
        <v>32</v>
      </c>
      <c r="H11" s="29">
        <v>10</v>
      </c>
      <c r="I11" s="29">
        <v>10</v>
      </c>
      <c r="J11" s="2" t="s">
        <v>33</v>
      </c>
      <c r="K11" s="2">
        <v>0</v>
      </c>
      <c r="L11" s="13">
        <v>48</v>
      </c>
      <c r="M11" s="33">
        <f>(K11/L11)</f>
        <v>0</v>
      </c>
      <c r="N11" s="31" t="e">
        <f>RANK(M11,$M$12:$M$13)</f>
        <v>#N/A</v>
      </c>
    </row>
    <row r="12" spans="1:125" ht="21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5"/>
      <c r="M12" s="16"/>
      <c r="N12" s="7"/>
    </row>
    <row r="13" spans="1:125" ht="21" customHeight="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6"/>
      <c r="N13" s="7"/>
    </row>
    <row r="14" spans="1:125" ht="86.25" customHeight="1" x14ac:dyDescent="0.35">
      <c r="A14" s="38" t="s">
        <v>10</v>
      </c>
      <c r="B14" s="38"/>
      <c r="C14" s="38"/>
      <c r="D14" s="38"/>
      <c r="E14" s="38"/>
    </row>
  </sheetData>
  <sortState ref="A9:N13">
    <sortCondition descending="1" ref="I9:I13"/>
  </sortState>
  <mergeCells count="10">
    <mergeCell ref="A14:E14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4"/>
  <sheetViews>
    <sheetView tabSelected="1" view="pageBreakPreview" topLeftCell="A4" zoomScale="60" zoomScaleNormal="68" workbookViewId="0">
      <selection activeCell="F12" sqref="F12"/>
    </sheetView>
  </sheetViews>
  <sheetFormatPr defaultRowHeight="14.5" x14ac:dyDescent="0.35"/>
  <cols>
    <col min="1" max="2" width="5.7265625" customWidth="1"/>
    <col min="3" max="3" width="15.81640625" customWidth="1"/>
    <col min="4" max="4" width="12.453125" customWidth="1"/>
    <col min="5" max="5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7" customWidth="1"/>
    <col min="14" max="14" width="13.7265625" style="7" customWidth="1"/>
    <col min="15" max="125" width="9.1796875" style="7"/>
  </cols>
  <sheetData>
    <row r="1" spans="1:125" ht="81.75" customHeight="1" x14ac:dyDescent="0.4">
      <c r="F1" s="39" t="s">
        <v>27</v>
      </c>
      <c r="G1" s="39"/>
      <c r="H1" s="39"/>
      <c r="I1" s="39"/>
      <c r="J1" s="39"/>
      <c r="K1" s="39"/>
      <c r="L1" s="39"/>
      <c r="M1" s="39"/>
      <c r="N1" s="39"/>
    </row>
    <row r="2" spans="1:125" ht="28.5" customHeight="1" x14ac:dyDescent="0.4">
      <c r="F2" s="21"/>
      <c r="G2" s="21"/>
      <c r="H2" s="21"/>
      <c r="I2" s="21"/>
      <c r="J2" s="21"/>
      <c r="K2" s="21"/>
      <c r="L2" s="40" t="s">
        <v>23</v>
      </c>
      <c r="M2" s="40"/>
      <c r="N2" s="40"/>
    </row>
    <row r="3" spans="1:125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25" ht="14.2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  <c r="N4" s="27"/>
    </row>
    <row r="5" spans="1:125" ht="31.5" customHeight="1" x14ac:dyDescent="0.3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25" ht="35.5" customHeight="1" x14ac:dyDescent="0.35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25" ht="45.75" customHeight="1" x14ac:dyDescent="0.3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25" ht="53.25" customHeight="1" x14ac:dyDescent="0.35">
      <c r="A8" s="45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25" ht="53.25" customHeight="1" x14ac:dyDescent="0.35">
      <c r="A9" s="45" t="s">
        <v>77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25" ht="77.5" x14ac:dyDescent="0.35">
      <c r="A10" s="2" t="s">
        <v>0</v>
      </c>
      <c r="B10" s="2" t="s">
        <v>45</v>
      </c>
      <c r="C10" s="2" t="s">
        <v>1</v>
      </c>
      <c r="D10" s="47" t="s">
        <v>81</v>
      </c>
      <c r="E10" s="48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2" t="s">
        <v>16</v>
      </c>
    </row>
    <row r="11" spans="1:125" s="6" customFormat="1" ht="77.5" x14ac:dyDescent="0.35">
      <c r="A11" s="2">
        <v>1</v>
      </c>
      <c r="B11" s="2" t="s">
        <v>58</v>
      </c>
      <c r="C11" s="32" t="s">
        <v>75</v>
      </c>
      <c r="D11" s="28" t="s">
        <v>82</v>
      </c>
      <c r="E11" s="28" t="s">
        <v>84</v>
      </c>
      <c r="F11" s="28" t="s">
        <v>35</v>
      </c>
      <c r="G11" s="28" t="s">
        <v>32</v>
      </c>
      <c r="H11" s="28">
        <v>11</v>
      </c>
      <c r="I11" s="28">
        <v>11</v>
      </c>
      <c r="J11" s="2" t="s">
        <v>33</v>
      </c>
      <c r="K11" s="2">
        <v>1</v>
      </c>
      <c r="L11" s="13">
        <v>48</v>
      </c>
      <c r="M11" s="33">
        <v>2.0799999999999999E-2</v>
      </c>
      <c r="N11" s="31">
        <v>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</row>
    <row r="12" spans="1:125" s="6" customFormat="1" ht="77.5" x14ac:dyDescent="0.35">
      <c r="A12" s="2">
        <v>2</v>
      </c>
      <c r="B12" s="2" t="s">
        <v>59</v>
      </c>
      <c r="C12" s="32" t="s">
        <v>76</v>
      </c>
      <c r="D12" s="32" t="s">
        <v>90</v>
      </c>
      <c r="E12" s="32" t="s">
        <v>88</v>
      </c>
      <c r="F12" s="28" t="s">
        <v>35</v>
      </c>
      <c r="G12" s="28" t="s">
        <v>32</v>
      </c>
      <c r="H12" s="28">
        <v>11</v>
      </c>
      <c r="I12" s="28">
        <v>11</v>
      </c>
      <c r="J12" s="2" t="s">
        <v>33</v>
      </c>
      <c r="K12" s="2">
        <v>0</v>
      </c>
      <c r="L12" s="13">
        <v>48</v>
      </c>
      <c r="M12" s="33">
        <v>0</v>
      </c>
      <c r="N12" s="31">
        <v>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</row>
    <row r="13" spans="1:125" x14ac:dyDescent="0.35">
      <c r="C13" s="12"/>
      <c r="D13" s="12"/>
    </row>
    <row r="14" spans="1:125" ht="55.5" customHeight="1" x14ac:dyDescent="0.35">
      <c r="C14" s="46" t="s">
        <v>10</v>
      </c>
      <c r="D14" s="46"/>
      <c r="E14" s="46"/>
    </row>
  </sheetData>
  <autoFilter ref="A10:L12">
    <sortState ref="A8:P13">
      <sortCondition descending="1" ref="L7"/>
    </sortState>
  </autoFilter>
  <sortState ref="A8:Q11">
    <sortCondition descending="1" ref="L8:L11"/>
  </sortState>
  <mergeCells count="10">
    <mergeCell ref="A3:N3"/>
    <mergeCell ref="F1:N1"/>
    <mergeCell ref="L2:N2"/>
    <mergeCell ref="A8:N8"/>
    <mergeCell ref="C14:E14"/>
    <mergeCell ref="A5:N5"/>
    <mergeCell ref="A6:N6"/>
    <mergeCell ref="A7:N7"/>
    <mergeCell ref="A9:N9"/>
    <mergeCell ref="D10:E10"/>
  </mergeCells>
  <pageMargins left="0.51181102362204722" right="0.31496062992125984" top="0.55118110236220474" bottom="0.55118110236220474" header="0" footer="0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2021-12-01T08:56:47Z</dcterms:modified>
</cp:coreProperties>
</file>