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класс'!$A$10:$K$16</definedName>
  </definedNames>
  <calcPr calcId="145621"/>
</workbook>
</file>

<file path=xl/calcChain.xml><?xml version="1.0" encoding="utf-8"?>
<calcChain xmlns="http://schemas.openxmlformats.org/spreadsheetml/2006/main">
  <c r="L17" i="4" l="1"/>
  <c r="L16" i="4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L15" i="5"/>
  <c r="L14" i="5"/>
  <c r="L13" i="5"/>
  <c r="L12" i="5"/>
  <c r="L11" i="5"/>
  <c r="M12" i="5" l="1"/>
  <c r="M14" i="5"/>
  <c r="M11" i="5"/>
  <c r="M13" i="5"/>
  <c r="M15" i="5"/>
  <c r="L18" i="4"/>
  <c r="L15" i="4"/>
  <c r="L14" i="4"/>
  <c r="L13" i="4"/>
  <c r="L12" i="4"/>
  <c r="L11" i="4"/>
  <c r="M12" i="4" l="1"/>
  <c r="M18" i="4"/>
  <c r="M17" i="4"/>
  <c r="M16" i="4"/>
  <c r="M14" i="4"/>
  <c r="M11" i="4"/>
  <c r="M13" i="4"/>
  <c r="M15" i="4"/>
  <c r="L11" i="1"/>
  <c r="L16" i="1"/>
  <c r="L15" i="1"/>
  <c r="L14" i="1"/>
  <c r="L13" i="1"/>
  <c r="M13" i="1" s="1"/>
  <c r="L12" i="1"/>
  <c r="L16" i="2"/>
  <c r="M16" i="2" s="1"/>
  <c r="L15" i="2"/>
  <c r="M15" i="2" s="1"/>
  <c r="L14" i="2"/>
  <c r="M14" i="2" s="1"/>
  <c r="L13" i="2"/>
  <c r="M13" i="2" s="1"/>
  <c r="L12" i="2"/>
  <c r="L11" i="2"/>
  <c r="M14" i="1" l="1"/>
  <c r="M11" i="1"/>
  <c r="M16" i="1"/>
  <c r="M12" i="1"/>
  <c r="M15" i="1"/>
</calcChain>
</file>

<file path=xl/sharedStrings.xml><?xml version="1.0" encoding="utf-8"?>
<sst xmlns="http://schemas.openxmlformats.org/spreadsheetml/2006/main" count="317" uniqueCount="116">
  <si>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</si>
  <si>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</si>
  <si>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</si>
  <si>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</si>
  <si>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</si>
  <si>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</si>
  <si>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</si>
  <si>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</si>
  <si>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</si>
  <si>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</si>
  <si>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</si>
  <si>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</si>
  <si>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</si>
  <si>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</si>
  <si>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</si>
  <si>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</si>
  <si>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</si>
  <si>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</si>
  <si>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</si>
  <si>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</si>
  <si>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</si>
  <si>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</si>
  <si>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</si>
  <si>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</si>
  <si>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</si>
  <si>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</si>
  <si>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</si>
  <si>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</si>
  <si>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</si>
  <si>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 xml:space="preserve">___________________________________________________экономика_______________________________________________________
( наименование предмета)
</t>
  </si>
  <si>
    <t>004-экон-7-02</t>
  </si>
  <si>
    <t>004-экон-7-03</t>
  </si>
  <si>
    <t>004-экон-7-04</t>
  </si>
  <si>
    <t>004-экон-7-06</t>
  </si>
  <si>
    <t>007-экон-7-02</t>
  </si>
  <si>
    <t>007-экон-8-03</t>
  </si>
  <si>
    <t>007-экон-8-04</t>
  </si>
  <si>
    <t>004-экон-8-07</t>
  </si>
  <si>
    <t>004-экон-8-08</t>
  </si>
  <si>
    <t>004-экон-8-09</t>
  </si>
  <si>
    <t>004-экон-8-11</t>
  </si>
  <si>
    <t>004-экон-8-12</t>
  </si>
  <si>
    <t>004-экон-8-13</t>
  </si>
  <si>
    <t>победитель</t>
  </si>
  <si>
    <t>призер</t>
  </si>
  <si>
    <t>поощрение</t>
  </si>
  <si>
    <t>007-экон-9-05</t>
  </si>
  <si>
    <t>004-экон-9-15</t>
  </si>
  <si>
    <t>004-экон-9-16</t>
  </si>
  <si>
    <t>004-экон-9-17</t>
  </si>
  <si>
    <t>002_экон_9_02</t>
  </si>
  <si>
    <t>002_экон_9_03</t>
  </si>
  <si>
    <t>пощрение</t>
  </si>
  <si>
    <t>007-экон-10-07</t>
  </si>
  <si>
    <t>007-экон-10-08</t>
  </si>
  <si>
    <t>007-экон-11-09</t>
  </si>
  <si>
    <t>007-экон-11-10</t>
  </si>
  <si>
    <t xml:space="preserve">_____________________________________________экономика_____________________________________________________________
( наименование предмета)
</t>
  </si>
  <si>
    <t xml:space="preserve">___________________________________________________10_________________________________________________________
(класс)
</t>
  </si>
  <si>
    <t xml:space="preserve">__________________________________________________экономика________________________________________________________
( наименование предмета)
</t>
  </si>
  <si>
    <t xml:space="preserve">____________________________________________________9________________________________________________________
(класс)
</t>
  </si>
  <si>
    <t xml:space="preserve">________________________________________________________8____________________________________________________
(класс)
</t>
  </si>
  <si>
    <t xml:space="preserve">_____________________________________________________экономика_____________________________________________________
( наименование предмета)
</t>
  </si>
  <si>
    <t xml:space="preserve">______________________________________________________________________23______________________________________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</si>
  <si>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_______________________________________________________23_____________________________________________________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</si>
  <si>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_____________________________________________________23_______________________________________________________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</si>
  <si>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____________________________________________________23________________________________________________________
(общее число участников муниципального  этапа по общеобразовательному предмету)
</t>
  </si>
  <si>
    <t>код</t>
  </si>
  <si>
    <t xml:space="preserve">Вовченко </t>
  </si>
  <si>
    <t>Муниципальное бюджетное общеобразовательное учреждение "Средняя общеобразовательная школа № 13"</t>
  </si>
  <si>
    <t>сельская</t>
  </si>
  <si>
    <t xml:space="preserve">Самаржаян </t>
  </si>
  <si>
    <t xml:space="preserve">Тарасюк </t>
  </si>
  <si>
    <t xml:space="preserve">Дмитриев </t>
  </si>
  <si>
    <t>Потешкина</t>
  </si>
  <si>
    <t>Муниципальное бюджетное общеобразовательное учреждение "Средняя общеобразовательная школа № 22"</t>
  </si>
  <si>
    <t>Кулакова</t>
  </si>
  <si>
    <t>Горяева</t>
  </si>
  <si>
    <t xml:space="preserve">Бондаренко </t>
  </si>
  <si>
    <t xml:space="preserve">Лунгу </t>
  </si>
  <si>
    <t xml:space="preserve">Мезенцева </t>
  </si>
  <si>
    <t xml:space="preserve">Мартуль </t>
  </si>
  <si>
    <t xml:space="preserve">Стецкая </t>
  </si>
  <si>
    <t xml:space="preserve">Фетисова </t>
  </si>
  <si>
    <t xml:space="preserve">Пономарева </t>
  </si>
  <si>
    <t xml:space="preserve">Федоринина  </t>
  </si>
  <si>
    <t xml:space="preserve">Черных </t>
  </si>
  <si>
    <t>Смирнов</t>
  </si>
  <si>
    <t xml:space="preserve">Олькевич </t>
  </si>
  <si>
    <t>Муниципальное бюджетное общеобразовательное учреждение "Средняя общеобразовательная школа № 4"</t>
  </si>
  <si>
    <t>городская</t>
  </si>
  <si>
    <t>Кечин</t>
  </si>
  <si>
    <t>Константинов</t>
  </si>
  <si>
    <t>Смирнова</t>
  </si>
  <si>
    <t>Иванова</t>
  </si>
  <si>
    <t xml:space="preserve">_____27.11.2021___
(дата проведения муниципального этапа олимпиады)
</t>
  </si>
  <si>
    <t xml:space="preserve">_город Оленегорск с подведомственной территорией_
(название муниципального образования МО)
</t>
  </si>
  <si>
    <t>участник</t>
  </si>
  <si>
    <t xml:space="preserve">______11___
(класс)
</t>
  </si>
  <si>
    <t>ИНИЦИАЛЫ</t>
  </si>
  <si>
    <t>М</t>
  </si>
  <si>
    <t>С</t>
  </si>
  <si>
    <t>Ю</t>
  </si>
  <si>
    <t>И</t>
  </si>
  <si>
    <t>В</t>
  </si>
  <si>
    <t>А</t>
  </si>
  <si>
    <t>Е</t>
  </si>
  <si>
    <t xml:space="preserve">7
(класс)
</t>
  </si>
  <si>
    <t>Я</t>
  </si>
  <si>
    <t>О</t>
  </si>
  <si>
    <t>Р</t>
  </si>
  <si>
    <t>Д</t>
  </si>
  <si>
    <t>Н</t>
  </si>
  <si>
    <t>КОД</t>
  </si>
  <si>
    <t>К</t>
  </si>
  <si>
    <t>инициалы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</si>
</sst>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3" zoomScale="93" zoomScaleNormal="93" workbookViewId="0">
      <selection activeCell="A5" sqref="A5:Q5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8" t="s">
        <v>22</v>
      </c>
      <c r="J1" s="38"/>
      <c r="K1" s="38"/>
      <c r="L1" s="38"/>
      <c r="M1" s="38"/>
      <c r="N1" s="38"/>
      <c r="O1" s="38"/>
      <c r="P1" s="38"/>
      <c r="Q1" s="3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9" t="s">
        <v>23</v>
      </c>
      <c r="P2" s="39"/>
      <c r="Q2" s="3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5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6" t="s">
        <v>25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7" t="s">
        <v>10</v>
      </c>
      <c r="B19" s="37"/>
      <c r="C19" s="37"/>
      <c r="D19" s="37"/>
      <c r="E19" s="37"/>
      <c r="F19" s="37"/>
      <c r="G19" s="37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8" t="s">
        <v>22</v>
      </c>
      <c r="J1" s="38"/>
      <c r="K1" s="38"/>
      <c r="L1" s="38"/>
      <c r="M1" s="38"/>
      <c r="N1" s="38"/>
      <c r="O1" s="38"/>
      <c r="P1" s="38"/>
      <c r="Q1" s="3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9" t="s">
        <v>23</v>
      </c>
      <c r="P2" s="39"/>
      <c r="Q2" s="3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5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6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7" t="s">
        <v>10</v>
      </c>
      <c r="B19" s="37"/>
      <c r="C19" s="37"/>
      <c r="D19" s="37"/>
      <c r="E19" s="37"/>
      <c r="F19" s="37"/>
      <c r="G19" s="37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"/>
  <sheetViews>
    <sheetView topLeftCell="A7" zoomScale="65" zoomScaleNormal="65" workbookViewId="0">
      <selection activeCell="F10" sqref="F10"/>
    </sheetView>
  </sheetViews>
  <sheetFormatPr defaultRowHeight="14.5" x14ac:dyDescent="0.35"/>
  <cols>
    <col min="1" max="1" width="16.1796875" customWidth="1"/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8" t="s">
        <v>22</v>
      </c>
      <c r="F1" s="38"/>
      <c r="G1" s="38"/>
      <c r="H1" s="38"/>
      <c r="I1" s="38"/>
      <c r="J1" s="38"/>
      <c r="K1" s="38"/>
      <c r="L1" s="38"/>
      <c r="M1" s="3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6"/>
      <c r="F2" s="26"/>
      <c r="G2" s="26"/>
      <c r="H2" s="26"/>
      <c r="I2" s="26"/>
      <c r="J2" s="26"/>
      <c r="K2" s="39" t="s">
        <v>23</v>
      </c>
      <c r="L2" s="39"/>
      <c r="M2" s="3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1" t="s">
        <v>95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1" t="s">
        <v>96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47" t="s">
        <v>107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36" t="s">
        <v>66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8" thickBot="1" x14ac:dyDescent="0.4">
      <c r="A10" s="2" t="s">
        <v>67</v>
      </c>
      <c r="B10" s="2" t="s">
        <v>1</v>
      </c>
      <c r="C10" s="45" t="s">
        <v>99</v>
      </c>
      <c r="D10" s="46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thickBot="1" x14ac:dyDescent="0.4">
      <c r="A11" s="3" t="s">
        <v>30</v>
      </c>
      <c r="B11" s="31" t="s">
        <v>68</v>
      </c>
      <c r="C11" s="32" t="s">
        <v>101</v>
      </c>
      <c r="D11" s="32" t="s">
        <v>100</v>
      </c>
      <c r="E11" s="31" t="s">
        <v>69</v>
      </c>
      <c r="F11" s="31" t="s">
        <v>70</v>
      </c>
      <c r="G11" s="3">
        <v>7</v>
      </c>
      <c r="H11" s="3">
        <v>7</v>
      </c>
      <c r="I11" s="3" t="s">
        <v>44</v>
      </c>
      <c r="J11" s="27">
        <v>43</v>
      </c>
      <c r="K11" s="15">
        <v>100</v>
      </c>
      <c r="L11" s="19">
        <f>(J11/K11)</f>
        <v>0.43</v>
      </c>
      <c r="M11" s="20">
        <f>RANK(L11,$L$11:$L$16)</f>
        <v>2</v>
      </c>
    </row>
    <row r="12" spans="1:124" s="5" customFormat="1" ht="26.25" customHeight="1" thickBot="1" x14ac:dyDescent="0.4">
      <c r="A12" s="3" t="s">
        <v>31</v>
      </c>
      <c r="B12" s="31" t="s">
        <v>71</v>
      </c>
      <c r="C12" s="32" t="s">
        <v>101</v>
      </c>
      <c r="D12" s="32" t="s">
        <v>106</v>
      </c>
      <c r="E12" s="31" t="s">
        <v>69</v>
      </c>
      <c r="F12" s="31" t="s">
        <v>70</v>
      </c>
      <c r="G12" s="3">
        <v>7</v>
      </c>
      <c r="H12" s="3">
        <v>7</v>
      </c>
      <c r="I12" s="3" t="s">
        <v>97</v>
      </c>
      <c r="J12" s="28">
        <v>33</v>
      </c>
      <c r="K12" s="15">
        <v>100</v>
      </c>
      <c r="L12" s="19">
        <f t="shared" ref="L12:L15" si="0">(J12/K12)</f>
        <v>0.33</v>
      </c>
      <c r="M12" s="20">
        <f>RANK(L12,$L$11:$L$16)</f>
        <v>4</v>
      </c>
    </row>
    <row r="13" spans="1:124" s="5" customFormat="1" ht="26.25" customHeight="1" thickBot="1" x14ac:dyDescent="0.4">
      <c r="A13" s="3" t="s">
        <v>32</v>
      </c>
      <c r="B13" s="31" t="s">
        <v>72</v>
      </c>
      <c r="C13" s="32" t="s">
        <v>102</v>
      </c>
      <c r="D13" s="32" t="s">
        <v>105</v>
      </c>
      <c r="E13" s="31" t="s">
        <v>69</v>
      </c>
      <c r="F13" s="31" t="s">
        <v>70</v>
      </c>
      <c r="G13" s="3">
        <v>7</v>
      </c>
      <c r="H13" s="3">
        <v>7</v>
      </c>
      <c r="I13" s="3" t="s">
        <v>43</v>
      </c>
      <c r="J13" s="44">
        <v>72</v>
      </c>
      <c r="K13" s="15">
        <v>100</v>
      </c>
      <c r="L13" s="19">
        <f t="shared" si="0"/>
        <v>0.72</v>
      </c>
      <c r="M13" s="20">
        <f>RANK(L13,$L$11:$L$16)</f>
        <v>1</v>
      </c>
    </row>
    <row r="14" spans="1:124" s="5" customFormat="1" ht="24.75" customHeight="1" thickBot="1" x14ac:dyDescent="0.4">
      <c r="A14" s="3" t="s">
        <v>33</v>
      </c>
      <c r="B14" s="31" t="s">
        <v>73</v>
      </c>
      <c r="C14" s="32" t="s">
        <v>103</v>
      </c>
      <c r="D14" s="32" t="s">
        <v>105</v>
      </c>
      <c r="E14" s="31" t="s">
        <v>69</v>
      </c>
      <c r="F14" s="31" t="s">
        <v>70</v>
      </c>
      <c r="G14" s="3">
        <v>7</v>
      </c>
      <c r="H14" s="3">
        <v>7</v>
      </c>
      <c r="I14" s="3" t="s">
        <v>97</v>
      </c>
      <c r="J14" s="28">
        <v>34</v>
      </c>
      <c r="K14" s="15">
        <v>100</v>
      </c>
      <c r="L14" s="19">
        <f t="shared" si="0"/>
        <v>0.34</v>
      </c>
      <c r="M14" s="20">
        <f>RANK(L14,$L$11:$L$16)</f>
        <v>3</v>
      </c>
    </row>
    <row r="15" spans="1:124" s="5" customFormat="1" ht="21.75" customHeight="1" thickBot="1" x14ac:dyDescent="0.4">
      <c r="A15" s="3" t="s">
        <v>34</v>
      </c>
      <c r="B15" s="33" t="s">
        <v>74</v>
      </c>
      <c r="C15" s="33" t="s">
        <v>104</v>
      </c>
      <c r="D15" s="33" t="s">
        <v>105</v>
      </c>
      <c r="E15" s="33" t="s">
        <v>75</v>
      </c>
      <c r="F15" s="33" t="s">
        <v>70</v>
      </c>
      <c r="G15" s="3">
        <v>7</v>
      </c>
      <c r="H15" s="3">
        <v>7</v>
      </c>
      <c r="I15" s="3" t="s">
        <v>97</v>
      </c>
      <c r="J15" s="28">
        <v>32</v>
      </c>
      <c r="K15" s="15">
        <v>100</v>
      </c>
      <c r="L15" s="19">
        <f t="shared" si="0"/>
        <v>0.32</v>
      </c>
      <c r="M15" s="20">
        <f>RANK(L15,$L$11:$L$16)</f>
        <v>5</v>
      </c>
    </row>
    <row r="16" spans="1:124" s="5" customFormat="1" ht="27.7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16"/>
      <c r="L16" s="21"/>
      <c r="M16" s="22"/>
    </row>
    <row r="17" spans="1:13" s="5" customFormat="1" ht="15.5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17"/>
      <c r="M17" s="8"/>
    </row>
    <row r="18" spans="1:13" x14ac:dyDescent="0.35">
      <c r="A18" s="37" t="s">
        <v>10</v>
      </c>
      <c r="B18" s="37"/>
      <c r="C18" s="37"/>
      <c r="D18" s="37"/>
    </row>
  </sheetData>
  <mergeCells count="10">
    <mergeCell ref="A8:M8"/>
    <mergeCell ref="A9:M9"/>
    <mergeCell ref="A18:D18"/>
    <mergeCell ref="E1:M1"/>
    <mergeCell ref="K2:M2"/>
    <mergeCell ref="A3:M3"/>
    <mergeCell ref="A5:M5"/>
    <mergeCell ref="A6:M6"/>
    <mergeCell ref="A7:M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2"/>
  <sheetViews>
    <sheetView topLeftCell="A10" zoomScale="69" zoomScaleNormal="69" workbookViewId="0">
      <selection activeCell="E10" sqref="E10"/>
    </sheetView>
  </sheetViews>
  <sheetFormatPr defaultRowHeight="14.5" x14ac:dyDescent="0.35"/>
  <cols>
    <col min="1" max="1" width="16.54296875" customWidth="1"/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8" t="s">
        <v>22</v>
      </c>
      <c r="F1" s="38"/>
      <c r="G1" s="38"/>
      <c r="H1" s="38"/>
      <c r="I1" s="38"/>
      <c r="J1" s="38"/>
      <c r="K1" s="38"/>
      <c r="L1" s="38"/>
      <c r="M1" s="3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39" t="s">
        <v>23</v>
      </c>
      <c r="L2" s="39"/>
      <c r="M2" s="3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1" t="s">
        <v>62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1" t="s">
        <v>95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1" t="s">
        <v>96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35" t="s">
        <v>61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36" t="s">
        <v>65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67</v>
      </c>
      <c r="B10" s="2" t="s">
        <v>1</v>
      </c>
      <c r="C10" s="45" t="s">
        <v>99</v>
      </c>
      <c r="D10" s="46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 t="s">
        <v>35</v>
      </c>
      <c r="B11" s="33" t="s">
        <v>76</v>
      </c>
      <c r="C11" s="33" t="s">
        <v>105</v>
      </c>
      <c r="D11" s="33" t="s">
        <v>106</v>
      </c>
      <c r="E11" s="33" t="s">
        <v>75</v>
      </c>
      <c r="F11" s="33" t="s">
        <v>70</v>
      </c>
      <c r="G11" s="3">
        <v>8</v>
      </c>
      <c r="H11" s="3">
        <v>8</v>
      </c>
      <c r="I11" s="3" t="s">
        <v>97</v>
      </c>
      <c r="J11" s="3">
        <v>23</v>
      </c>
      <c r="K11" s="15">
        <v>100</v>
      </c>
      <c r="L11" s="19">
        <f>(J11/K11)</f>
        <v>0.23</v>
      </c>
      <c r="M11" s="20">
        <f>RANK(L11,$L$11:$L$20)</f>
        <v>5</v>
      </c>
    </row>
    <row r="12" spans="1:124" s="5" customFormat="1" ht="26.25" customHeight="1" x14ac:dyDescent="0.35">
      <c r="A12" s="3" t="s">
        <v>36</v>
      </c>
      <c r="B12" s="33" t="s">
        <v>77</v>
      </c>
      <c r="C12" s="33" t="s">
        <v>108</v>
      </c>
      <c r="D12" s="33" t="s">
        <v>105</v>
      </c>
      <c r="E12" s="33" t="s">
        <v>75</v>
      </c>
      <c r="F12" s="33" t="s">
        <v>70</v>
      </c>
      <c r="G12" s="3">
        <v>8</v>
      </c>
      <c r="H12" s="3">
        <v>8</v>
      </c>
      <c r="I12" s="3" t="s">
        <v>97</v>
      </c>
      <c r="J12" s="3">
        <v>13</v>
      </c>
      <c r="K12" s="15">
        <v>100</v>
      </c>
      <c r="L12" s="19">
        <f t="shared" ref="L12:L18" si="0">(J12/K12)</f>
        <v>0.13</v>
      </c>
      <c r="M12" s="20">
        <f>RANK(L12,$L$11:$L$20)</f>
        <v>8</v>
      </c>
    </row>
    <row r="13" spans="1:124" s="5" customFormat="1" ht="26.25" customHeight="1" x14ac:dyDescent="0.35">
      <c r="A13" s="3" t="s">
        <v>37</v>
      </c>
      <c r="B13" s="31" t="s">
        <v>78</v>
      </c>
      <c r="C13" s="32" t="s">
        <v>109</v>
      </c>
      <c r="D13" s="32" t="s">
        <v>102</v>
      </c>
      <c r="E13" s="31" t="s">
        <v>69</v>
      </c>
      <c r="F13" s="31" t="s">
        <v>70</v>
      </c>
      <c r="G13" s="3">
        <v>8</v>
      </c>
      <c r="H13" s="3">
        <v>8</v>
      </c>
      <c r="I13" s="3" t="s">
        <v>97</v>
      </c>
      <c r="J13" s="3">
        <v>22</v>
      </c>
      <c r="K13" s="15">
        <v>100</v>
      </c>
      <c r="L13" s="19">
        <f t="shared" si="0"/>
        <v>0.22</v>
      </c>
      <c r="M13" s="20">
        <f>RANK(L13,$L$11:$L$20)</f>
        <v>6</v>
      </c>
    </row>
    <row r="14" spans="1:124" s="5" customFormat="1" ht="24.75" customHeight="1" x14ac:dyDescent="0.35">
      <c r="A14" s="3" t="s">
        <v>38</v>
      </c>
      <c r="B14" s="31" t="s">
        <v>79</v>
      </c>
      <c r="C14" s="32" t="s">
        <v>105</v>
      </c>
      <c r="D14" s="32" t="s">
        <v>112</v>
      </c>
      <c r="E14" s="31" t="s">
        <v>69</v>
      </c>
      <c r="F14" s="31" t="s">
        <v>70</v>
      </c>
      <c r="G14" s="3">
        <v>8</v>
      </c>
      <c r="H14" s="3">
        <v>8</v>
      </c>
      <c r="I14" s="3" t="s">
        <v>45</v>
      </c>
      <c r="J14" s="3">
        <v>43</v>
      </c>
      <c r="K14" s="15">
        <v>100</v>
      </c>
      <c r="L14" s="19">
        <f t="shared" si="0"/>
        <v>0.43</v>
      </c>
      <c r="M14" s="20">
        <f>RANK(L14,$L$11:$L$20)</f>
        <v>3</v>
      </c>
    </row>
    <row r="15" spans="1:124" s="5" customFormat="1" ht="21.75" customHeight="1" x14ac:dyDescent="0.35">
      <c r="A15" s="3" t="s">
        <v>39</v>
      </c>
      <c r="B15" s="31" t="s">
        <v>80</v>
      </c>
      <c r="C15" s="32" t="s">
        <v>100</v>
      </c>
      <c r="D15" s="32" t="s">
        <v>111</v>
      </c>
      <c r="E15" s="31" t="s">
        <v>69</v>
      </c>
      <c r="F15" s="31" t="s">
        <v>70</v>
      </c>
      <c r="G15" s="3">
        <v>8</v>
      </c>
      <c r="H15" s="3">
        <v>8</v>
      </c>
      <c r="I15" s="3" t="s">
        <v>97</v>
      </c>
      <c r="J15" s="3">
        <v>34</v>
      </c>
      <c r="K15" s="15">
        <v>100</v>
      </c>
      <c r="L15" s="19">
        <f t="shared" si="0"/>
        <v>0.34</v>
      </c>
      <c r="M15" s="20">
        <f>RANK(L15,$L$11:$L$20)</f>
        <v>4</v>
      </c>
    </row>
    <row r="16" spans="1:124" s="5" customFormat="1" ht="21.75" customHeight="1" x14ac:dyDescent="0.35">
      <c r="A16" s="3" t="s">
        <v>40</v>
      </c>
      <c r="B16" s="32" t="s">
        <v>81</v>
      </c>
      <c r="C16" s="32" t="s">
        <v>110</v>
      </c>
      <c r="D16" s="32" t="s">
        <v>105</v>
      </c>
      <c r="E16" s="31" t="s">
        <v>69</v>
      </c>
      <c r="F16" s="31" t="s">
        <v>70</v>
      </c>
      <c r="G16" s="3">
        <v>8</v>
      </c>
      <c r="H16" s="3">
        <v>8</v>
      </c>
      <c r="I16" s="3" t="s">
        <v>43</v>
      </c>
      <c r="J16" s="3">
        <v>51</v>
      </c>
      <c r="K16" s="15">
        <v>100</v>
      </c>
      <c r="L16" s="19">
        <f t="shared" ref="L16:L17" si="1">(J16/K16)</f>
        <v>0.51</v>
      </c>
      <c r="M16" s="20">
        <f t="shared" ref="M16:M17" si="2">RANK(L16,$L$11:$L$20)</f>
        <v>1</v>
      </c>
    </row>
    <row r="17" spans="1:13" s="5" customFormat="1" ht="21.75" customHeight="1" x14ac:dyDescent="0.35">
      <c r="A17" s="3" t="s">
        <v>41</v>
      </c>
      <c r="B17" s="32" t="s">
        <v>82</v>
      </c>
      <c r="C17" s="32" t="s">
        <v>111</v>
      </c>
      <c r="D17" s="32" t="s">
        <v>105</v>
      </c>
      <c r="E17" s="31" t="s">
        <v>69</v>
      </c>
      <c r="F17" s="31" t="s">
        <v>70</v>
      </c>
      <c r="G17" s="3">
        <v>8</v>
      </c>
      <c r="H17" s="3">
        <v>8</v>
      </c>
      <c r="I17" s="3" t="s">
        <v>97</v>
      </c>
      <c r="J17" s="3">
        <v>21</v>
      </c>
      <c r="K17" s="15">
        <v>100</v>
      </c>
      <c r="L17" s="19">
        <f t="shared" si="1"/>
        <v>0.21</v>
      </c>
      <c r="M17" s="20">
        <f t="shared" si="2"/>
        <v>7</v>
      </c>
    </row>
    <row r="18" spans="1:13" s="5" customFormat="1" ht="27.75" customHeight="1" x14ac:dyDescent="0.35">
      <c r="A18" s="3" t="s">
        <v>42</v>
      </c>
      <c r="B18" s="32" t="s">
        <v>83</v>
      </c>
      <c r="C18" s="32" t="s">
        <v>100</v>
      </c>
      <c r="D18" s="32" t="s">
        <v>101</v>
      </c>
      <c r="E18" s="31" t="s">
        <v>69</v>
      </c>
      <c r="F18" s="31" t="s">
        <v>70</v>
      </c>
      <c r="G18" s="3">
        <v>8</v>
      </c>
      <c r="H18" s="3">
        <v>8</v>
      </c>
      <c r="I18" s="3" t="s">
        <v>44</v>
      </c>
      <c r="J18" s="3">
        <v>50</v>
      </c>
      <c r="K18" s="15">
        <v>100</v>
      </c>
      <c r="L18" s="19">
        <f t="shared" si="0"/>
        <v>0.5</v>
      </c>
      <c r="M18" s="20">
        <f>RANK(L18,$L$11:$L$20)</f>
        <v>2</v>
      </c>
    </row>
    <row r="19" spans="1:13" s="5" customFormat="1" ht="27.75" customHeigh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16"/>
      <c r="L19" s="29"/>
      <c r="M19" s="30"/>
    </row>
    <row r="20" spans="1:13" s="5" customFormat="1" ht="27.75" customHeight="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16"/>
      <c r="L20" s="21"/>
      <c r="M20" s="22"/>
    </row>
    <row r="21" spans="1:13" s="5" customFormat="1" ht="15.5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16"/>
      <c r="L21" s="17"/>
      <c r="M21" s="8"/>
    </row>
    <row r="22" spans="1:13" x14ac:dyDescent="0.35">
      <c r="A22" s="37" t="s">
        <v>10</v>
      </c>
      <c r="B22" s="37"/>
      <c r="C22" s="37"/>
      <c r="D22" s="37"/>
    </row>
  </sheetData>
  <mergeCells count="10">
    <mergeCell ref="A22:D22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opLeftCell="A4" zoomScale="65" zoomScaleNormal="65" workbookViewId="0">
      <selection activeCell="H16" sqref="H16"/>
    </sheetView>
  </sheetViews>
  <sheetFormatPr defaultRowHeight="14.5" x14ac:dyDescent="0.35"/>
  <cols>
    <col min="1" max="1" width="17.81640625" customWidth="1"/>
    <col min="2" max="2" width="18.453125" customWidth="1"/>
    <col min="3" max="3" width="12.453125" customWidth="1"/>
    <col min="4" max="5" width="17.179687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F1" s="38"/>
      <c r="G1" s="38"/>
      <c r="H1" s="38"/>
      <c r="I1" s="38"/>
      <c r="J1" s="38"/>
      <c r="K1" s="38"/>
      <c r="L1" s="38"/>
      <c r="M1" s="3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F2" s="23"/>
      <c r="G2" s="23"/>
      <c r="H2" s="23"/>
      <c r="I2" s="23"/>
      <c r="J2" s="23"/>
      <c r="K2" s="39" t="s">
        <v>23</v>
      </c>
      <c r="L2" s="39"/>
      <c r="M2" s="3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1" t="s">
        <v>95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1" t="s">
        <v>96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6" t="s">
        <v>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6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93" x14ac:dyDescent="0.35">
      <c r="A10" s="2" t="s">
        <v>113</v>
      </c>
      <c r="B10" s="2" t="s">
        <v>1</v>
      </c>
      <c r="C10" s="45" t="s">
        <v>99</v>
      </c>
      <c r="D10" s="46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 t="s">
        <v>46</v>
      </c>
      <c r="B11" s="33" t="s">
        <v>87</v>
      </c>
      <c r="C11" s="33" t="s">
        <v>105</v>
      </c>
      <c r="D11" s="33" t="s">
        <v>103</v>
      </c>
      <c r="E11" s="33" t="s">
        <v>75</v>
      </c>
      <c r="F11" s="33" t="s">
        <v>70</v>
      </c>
      <c r="G11" s="3">
        <v>9</v>
      </c>
      <c r="H11" s="3">
        <v>9</v>
      </c>
      <c r="I11" s="3" t="s">
        <v>43</v>
      </c>
      <c r="J11" s="3">
        <v>50</v>
      </c>
      <c r="K11" s="15">
        <v>100</v>
      </c>
      <c r="L11" s="19">
        <f>(J11/K11)</f>
        <v>0.5</v>
      </c>
      <c r="M11" s="20">
        <f t="shared" ref="M11:M16" si="0">RANK(L11,$L$11:$L$17)</f>
        <v>1</v>
      </c>
    </row>
    <row r="12" spans="1:124" s="5" customFormat="1" ht="26.25" customHeight="1" x14ac:dyDescent="0.35">
      <c r="A12" s="3" t="s">
        <v>47</v>
      </c>
      <c r="B12" s="31" t="s">
        <v>84</v>
      </c>
      <c r="C12" s="32" t="s">
        <v>100</v>
      </c>
      <c r="D12" s="32" t="s">
        <v>110</v>
      </c>
      <c r="E12" s="31" t="s">
        <v>69</v>
      </c>
      <c r="F12" s="31" t="s">
        <v>70</v>
      </c>
      <c r="G12" s="3">
        <v>9</v>
      </c>
      <c r="H12" s="3">
        <v>9</v>
      </c>
      <c r="I12" s="3" t="s">
        <v>97</v>
      </c>
      <c r="J12" s="3">
        <v>28</v>
      </c>
      <c r="K12" s="15">
        <v>100</v>
      </c>
      <c r="L12" s="19">
        <f t="shared" ref="L12:L16" si="1">(J12/K12)</f>
        <v>0.28000000000000003</v>
      </c>
      <c r="M12" s="20">
        <f t="shared" si="0"/>
        <v>3</v>
      </c>
    </row>
    <row r="13" spans="1:124" s="5" customFormat="1" ht="26.25" customHeight="1" x14ac:dyDescent="0.35">
      <c r="A13" s="3" t="s">
        <v>48</v>
      </c>
      <c r="B13" s="31" t="s">
        <v>85</v>
      </c>
      <c r="C13" s="32" t="s">
        <v>114</v>
      </c>
      <c r="D13" s="32" t="s">
        <v>104</v>
      </c>
      <c r="E13" s="31" t="s">
        <v>69</v>
      </c>
      <c r="F13" s="31" t="s">
        <v>70</v>
      </c>
      <c r="G13" s="3">
        <v>9</v>
      </c>
      <c r="H13" s="3">
        <v>9</v>
      </c>
      <c r="I13" s="3" t="s">
        <v>97</v>
      </c>
      <c r="J13" s="3">
        <v>24</v>
      </c>
      <c r="K13" s="15">
        <v>100</v>
      </c>
      <c r="L13" s="19">
        <f t="shared" si="1"/>
        <v>0.24</v>
      </c>
      <c r="M13" s="20">
        <f t="shared" si="0"/>
        <v>5</v>
      </c>
    </row>
    <row r="14" spans="1:124" s="5" customFormat="1" ht="24.75" customHeight="1" x14ac:dyDescent="0.35">
      <c r="A14" s="3" t="s">
        <v>49</v>
      </c>
      <c r="B14" s="31" t="s">
        <v>86</v>
      </c>
      <c r="C14" s="32" t="s">
        <v>104</v>
      </c>
      <c r="D14" s="32" t="s">
        <v>105</v>
      </c>
      <c r="E14" s="31" t="s">
        <v>69</v>
      </c>
      <c r="F14" s="31" t="s">
        <v>70</v>
      </c>
      <c r="G14" s="3">
        <v>9</v>
      </c>
      <c r="H14" s="3">
        <v>9</v>
      </c>
      <c r="I14" s="3" t="s">
        <v>52</v>
      </c>
      <c r="J14" s="3">
        <v>32</v>
      </c>
      <c r="K14" s="15">
        <v>100</v>
      </c>
      <c r="L14" s="19">
        <f t="shared" si="1"/>
        <v>0.32</v>
      </c>
      <c r="M14" s="20">
        <f t="shared" si="0"/>
        <v>2</v>
      </c>
    </row>
    <row r="15" spans="1:124" s="5" customFormat="1" ht="21.75" customHeight="1" x14ac:dyDescent="0.35">
      <c r="A15" s="3" t="s">
        <v>50</v>
      </c>
      <c r="B15" s="33" t="s">
        <v>88</v>
      </c>
      <c r="C15" s="33" t="s">
        <v>105</v>
      </c>
      <c r="D15" s="33" t="s">
        <v>102</v>
      </c>
      <c r="E15" s="33" t="s">
        <v>89</v>
      </c>
      <c r="F15" s="33" t="s">
        <v>90</v>
      </c>
      <c r="G15" s="3">
        <v>9</v>
      </c>
      <c r="H15" s="3">
        <v>9</v>
      </c>
      <c r="I15" s="3" t="s">
        <v>97</v>
      </c>
      <c r="J15" s="3">
        <v>26</v>
      </c>
      <c r="K15" s="15">
        <v>100</v>
      </c>
      <c r="L15" s="19">
        <f t="shared" si="1"/>
        <v>0.26</v>
      </c>
      <c r="M15" s="20">
        <f t="shared" si="0"/>
        <v>4</v>
      </c>
    </row>
    <row r="16" spans="1:124" s="5" customFormat="1" ht="27.75" customHeight="1" x14ac:dyDescent="0.35">
      <c r="A16" s="3" t="s">
        <v>51</v>
      </c>
      <c r="B16" s="33" t="s">
        <v>91</v>
      </c>
      <c r="C16" s="33" t="s">
        <v>105</v>
      </c>
      <c r="D16" s="33" t="s">
        <v>105</v>
      </c>
      <c r="E16" s="33" t="s">
        <v>89</v>
      </c>
      <c r="F16" s="33" t="s">
        <v>90</v>
      </c>
      <c r="G16" s="3">
        <v>9</v>
      </c>
      <c r="H16" s="3">
        <v>9</v>
      </c>
      <c r="I16" s="3" t="s">
        <v>97</v>
      </c>
      <c r="J16" s="3">
        <v>24</v>
      </c>
      <c r="K16" s="15">
        <v>100</v>
      </c>
      <c r="L16" s="19">
        <f t="shared" si="1"/>
        <v>0.24</v>
      </c>
      <c r="M16" s="20">
        <f t="shared" si="0"/>
        <v>5</v>
      </c>
    </row>
    <row r="17" spans="1:13" s="5" customFormat="1" ht="27.7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21"/>
      <c r="M17" s="22"/>
    </row>
    <row r="18" spans="1:13" s="5" customFormat="1" ht="15.5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7"/>
      <c r="M18" s="8"/>
    </row>
    <row r="19" spans="1:13" x14ac:dyDescent="0.35">
      <c r="A19" s="37" t="s">
        <v>10</v>
      </c>
      <c r="B19" s="37"/>
      <c r="C19" s="37"/>
      <c r="D19" s="37"/>
      <c r="E19" s="34"/>
    </row>
  </sheetData>
  <sortState ref="A9:N12">
    <sortCondition descending="1" ref="H9:H12"/>
  </sortState>
  <mergeCells count="10">
    <mergeCell ref="A19:D19"/>
    <mergeCell ref="A7:M7"/>
    <mergeCell ref="A8:M8"/>
    <mergeCell ref="A9:M9"/>
    <mergeCell ref="F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opLeftCell="A16" zoomScale="70" zoomScaleNormal="70" workbookViewId="0">
      <selection activeCell="G16" sqref="G16"/>
    </sheetView>
  </sheetViews>
  <sheetFormatPr defaultRowHeight="14.5" x14ac:dyDescent="0.35"/>
  <cols>
    <col min="1" max="1" width="18" customWidth="1"/>
    <col min="2" max="2" width="19.26953125" customWidth="1"/>
    <col min="3" max="3" width="14.26953125" customWidth="1"/>
    <col min="4" max="4" width="16.1796875" customWidth="1"/>
    <col min="5" max="5" width="22.7265625" customWidth="1"/>
    <col min="6" max="6" width="21.26953125" customWidth="1"/>
    <col min="7" max="7" width="12" customWidth="1"/>
    <col min="8" max="8" width="12.81640625" customWidth="1"/>
    <col min="9" max="9" width="19.81640625" customWidth="1"/>
    <col min="10" max="10" width="11.453125" customWidth="1"/>
    <col min="11" max="11" width="15.7265625" customWidth="1"/>
    <col min="12" max="12" width="17.1796875" customWidth="1"/>
    <col min="13" max="13" width="12.1796875" customWidth="1"/>
  </cols>
  <sheetData>
    <row r="1" spans="1:124" ht="81.75" customHeight="1" x14ac:dyDescent="0.4">
      <c r="E1" s="38" t="s">
        <v>22</v>
      </c>
      <c r="F1" s="38"/>
      <c r="G1" s="38"/>
      <c r="H1" s="38"/>
      <c r="I1" s="38"/>
      <c r="J1" s="38"/>
      <c r="K1" s="38"/>
      <c r="L1" s="38"/>
      <c r="M1" s="3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39" t="s">
        <v>23</v>
      </c>
      <c r="L2" s="39"/>
      <c r="M2" s="3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1" t="s">
        <v>59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1" t="s">
        <v>95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1" t="s">
        <v>96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6" t="s">
        <v>58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6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11.75" customHeight="1" x14ac:dyDescent="0.35">
      <c r="A10" s="2" t="s">
        <v>67</v>
      </c>
      <c r="B10" s="2" t="s">
        <v>1</v>
      </c>
      <c r="C10" s="45" t="s">
        <v>115</v>
      </c>
      <c r="D10" s="46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18</v>
      </c>
      <c r="K10" s="14" t="s">
        <v>15</v>
      </c>
      <c r="L10" s="14" t="s">
        <v>11</v>
      </c>
      <c r="M10" s="24" t="s">
        <v>16</v>
      </c>
    </row>
    <row r="11" spans="1:124" ht="31" customHeight="1" x14ac:dyDescent="0.35">
      <c r="A11" s="3" t="s">
        <v>53</v>
      </c>
      <c r="B11" s="33" t="s">
        <v>92</v>
      </c>
      <c r="C11" s="33" t="s">
        <v>112</v>
      </c>
      <c r="D11" s="33" t="s">
        <v>100</v>
      </c>
      <c r="E11" s="33" t="s">
        <v>75</v>
      </c>
      <c r="F11" s="33" t="s">
        <v>70</v>
      </c>
      <c r="G11" s="3">
        <v>10</v>
      </c>
      <c r="H11" s="3">
        <v>10</v>
      </c>
      <c r="I11" s="3" t="s">
        <v>97</v>
      </c>
      <c r="J11" s="3">
        <v>9</v>
      </c>
      <c r="K11" s="15">
        <v>100</v>
      </c>
      <c r="L11" s="18">
        <f>(J11/K11)</f>
        <v>0.09</v>
      </c>
      <c r="M11" s="20">
        <v>2</v>
      </c>
    </row>
    <row r="12" spans="1:124" ht="24" customHeight="1" x14ac:dyDescent="0.35">
      <c r="A12" s="3" t="s">
        <v>54</v>
      </c>
      <c r="B12" s="33" t="s">
        <v>93</v>
      </c>
      <c r="C12" s="33" t="s">
        <v>100</v>
      </c>
      <c r="D12" s="33" t="s">
        <v>105</v>
      </c>
      <c r="E12" s="33" t="s">
        <v>75</v>
      </c>
      <c r="F12" s="33" t="s">
        <v>70</v>
      </c>
      <c r="G12" s="3">
        <v>10</v>
      </c>
      <c r="H12" s="3">
        <v>10</v>
      </c>
      <c r="I12" s="3" t="s">
        <v>97</v>
      </c>
      <c r="J12" s="3">
        <v>14</v>
      </c>
      <c r="K12" s="15">
        <v>100</v>
      </c>
      <c r="L12" s="18">
        <f t="shared" ref="L12:L16" si="0">(J12/K12)</f>
        <v>0.14000000000000001</v>
      </c>
      <c r="M12" s="20">
        <v>1</v>
      </c>
    </row>
    <row r="13" spans="1:124" ht="24.75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15"/>
      <c r="L13" s="18" t="e">
        <f t="shared" si="0"/>
        <v>#DIV/0!</v>
      </c>
      <c r="M13" s="20" t="e">
        <f t="shared" ref="M13:M16" si="1">RANK(L13,$L$12:$L$18)</f>
        <v>#DIV/0!</v>
      </c>
    </row>
    <row r="14" spans="1:124" ht="22.5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15"/>
      <c r="L14" s="18" t="e">
        <f t="shared" si="0"/>
        <v>#DIV/0!</v>
      </c>
      <c r="M14" s="20" t="e">
        <f t="shared" si="1"/>
        <v>#DIV/0!</v>
      </c>
    </row>
    <row r="15" spans="1:124" ht="22.5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15"/>
      <c r="L15" s="18" t="e">
        <f t="shared" si="0"/>
        <v>#DIV/0!</v>
      </c>
      <c r="M15" s="20" t="e">
        <f t="shared" si="1"/>
        <v>#DIV/0!</v>
      </c>
    </row>
    <row r="16" spans="1:124" ht="2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15"/>
      <c r="L16" s="18" t="e">
        <f t="shared" si="0"/>
        <v>#DIV/0!</v>
      </c>
      <c r="M16" s="20" t="e">
        <f t="shared" si="1"/>
        <v>#DIV/0!</v>
      </c>
    </row>
    <row r="17" spans="1:13" ht="21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17"/>
      <c r="M17" s="8"/>
    </row>
    <row r="18" spans="1:13" ht="21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7"/>
      <c r="M18" s="8"/>
    </row>
    <row r="19" spans="1:13" ht="86.25" customHeight="1" x14ac:dyDescent="0.35">
      <c r="A19" s="37" t="s">
        <v>10</v>
      </c>
      <c r="B19" s="37"/>
      <c r="C19" s="37"/>
      <c r="D19" s="37"/>
    </row>
  </sheetData>
  <sortState ref="A9:M13">
    <sortCondition descending="1" ref="H9:H13"/>
  </sortState>
  <mergeCells count="10">
    <mergeCell ref="A19:D19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"/>
  <sheetViews>
    <sheetView tabSelected="1" view="pageBreakPreview" topLeftCell="A7" zoomScale="75" zoomScaleNormal="68" zoomScaleSheetLayoutView="75" workbookViewId="0">
      <selection activeCell="A13" sqref="A13:A16"/>
    </sheetView>
  </sheetViews>
  <sheetFormatPr defaultRowHeight="14.5" x14ac:dyDescent="0.35"/>
  <cols>
    <col min="1" max="1" width="16.453125" customWidth="1"/>
    <col min="2" max="2" width="15.81640625" customWidth="1"/>
    <col min="3" max="3" width="12.453125" customWidth="1"/>
    <col min="4" max="4" width="17.26953125" customWidth="1"/>
    <col min="5" max="5" width="33.26953125" customWidth="1"/>
    <col min="6" max="6" width="21.54296875" customWidth="1"/>
    <col min="7" max="7" width="13.1796875" customWidth="1"/>
    <col min="8" max="8" width="20" customWidth="1"/>
    <col min="9" max="9" width="19.54296875" customWidth="1"/>
    <col min="10" max="10" width="13" customWidth="1"/>
    <col min="11" max="11" width="18.7265625" customWidth="1"/>
    <col min="12" max="12" width="17.26953125" style="8" customWidth="1"/>
    <col min="13" max="13" width="13.7265625" style="8" customWidth="1"/>
    <col min="14" max="124" width="9.1796875" style="8"/>
  </cols>
  <sheetData>
    <row r="1" spans="1:124" ht="81.75" customHeight="1" x14ac:dyDescent="0.4">
      <c r="E1" s="38" t="s">
        <v>27</v>
      </c>
      <c r="F1" s="38"/>
      <c r="G1" s="38"/>
      <c r="H1" s="38"/>
      <c r="I1" s="38"/>
      <c r="J1" s="38"/>
      <c r="K1" s="38"/>
      <c r="L1" s="38"/>
      <c r="M1" s="38"/>
    </row>
    <row r="2" spans="1:124" ht="28.5" customHeight="1" x14ac:dyDescent="0.4">
      <c r="E2" s="23"/>
      <c r="F2" s="23"/>
      <c r="G2" s="23"/>
      <c r="H2" s="23"/>
      <c r="I2" s="23"/>
      <c r="J2" s="23"/>
      <c r="K2" s="39" t="s">
        <v>23</v>
      </c>
      <c r="L2" s="39"/>
      <c r="M2" s="39"/>
    </row>
    <row r="3" spans="1:124" ht="26.25" customHeight="1" x14ac:dyDescent="0.3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</row>
    <row r="5" spans="1:124" ht="31.5" customHeight="1" x14ac:dyDescent="0.35">
      <c r="A5" s="41" t="s">
        <v>57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24" ht="35.5" customHeight="1" x14ac:dyDescent="0.35">
      <c r="A6" s="41" t="s">
        <v>95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24" ht="45.75" customHeight="1" x14ac:dyDescent="0.35">
      <c r="A7" s="41" t="s">
        <v>96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24" ht="53.25" customHeight="1" x14ac:dyDescent="0.35">
      <c r="A8" s="42" t="s">
        <v>98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24" ht="53.25" customHeight="1" x14ac:dyDescent="0.35">
      <c r="A9" s="42" t="s">
        <v>63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24" ht="77.5" x14ac:dyDescent="0.35">
      <c r="A10" s="2" t="s">
        <v>0</v>
      </c>
      <c r="B10" s="2" t="s">
        <v>1</v>
      </c>
      <c r="C10" s="45" t="s">
        <v>115</v>
      </c>
      <c r="D10" s="46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24" t="s">
        <v>16</v>
      </c>
    </row>
    <row r="11" spans="1:124" ht="56" x14ac:dyDescent="0.35">
      <c r="A11" s="3" t="s">
        <v>55</v>
      </c>
      <c r="B11" s="33" t="s">
        <v>93</v>
      </c>
      <c r="C11" s="33" t="s">
        <v>103</v>
      </c>
      <c r="D11" s="33" t="s">
        <v>103</v>
      </c>
      <c r="E11" s="33" t="s">
        <v>75</v>
      </c>
      <c r="F11" s="33" t="s">
        <v>70</v>
      </c>
      <c r="G11" s="3">
        <v>11</v>
      </c>
      <c r="H11" s="3">
        <v>11</v>
      </c>
      <c r="I11" s="3" t="s">
        <v>97</v>
      </c>
      <c r="J11" s="3">
        <v>17</v>
      </c>
      <c r="K11" s="15">
        <v>100</v>
      </c>
      <c r="L11" s="18">
        <v>0.17</v>
      </c>
      <c r="M11" s="20">
        <v>2</v>
      </c>
    </row>
    <row r="12" spans="1:124" s="7" customFormat="1" ht="56" x14ac:dyDescent="0.35">
      <c r="A12" s="3" t="s">
        <v>56</v>
      </c>
      <c r="B12" s="33" t="s">
        <v>94</v>
      </c>
      <c r="C12" s="33" t="s">
        <v>105</v>
      </c>
      <c r="D12" s="33" t="s">
        <v>101</v>
      </c>
      <c r="E12" s="33" t="s">
        <v>75</v>
      </c>
      <c r="F12" s="33" t="s">
        <v>70</v>
      </c>
      <c r="G12" s="3">
        <v>11</v>
      </c>
      <c r="H12" s="3">
        <v>11</v>
      </c>
      <c r="I12" s="3" t="s">
        <v>44</v>
      </c>
      <c r="J12" s="3">
        <v>35</v>
      </c>
      <c r="K12" s="15">
        <v>100</v>
      </c>
      <c r="L12" s="18">
        <v>0.35</v>
      </c>
      <c r="M12" s="20">
        <v>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s="6" customFormat="1" ht="15.5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15"/>
      <c r="L13" s="18"/>
      <c r="M13" s="20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s="6" customFormat="1" ht="15.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15"/>
      <c r="L14" s="18"/>
      <c r="M14" s="20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s="6" customFormat="1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15"/>
      <c r="L15" s="18"/>
      <c r="M15" s="2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s="6" customFormat="1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15"/>
      <c r="L16" s="18"/>
      <c r="M16" s="2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2:4" x14ac:dyDescent="0.35">
      <c r="B17" s="13"/>
      <c r="C17" s="13"/>
    </row>
    <row r="18" spans="2:4" ht="55.5" customHeight="1" x14ac:dyDescent="0.35">
      <c r="B18" s="43" t="s">
        <v>10</v>
      </c>
      <c r="C18" s="43"/>
      <c r="D18" s="43"/>
    </row>
  </sheetData>
  <autoFilter ref="A10:K16">
    <sortState ref="A8:O13">
      <sortCondition descending="1" ref="K7"/>
    </sortState>
  </autoFilter>
  <sortState ref="A8:P11">
    <sortCondition descending="1" ref="K8:K11"/>
  </sortState>
  <mergeCells count="10">
    <mergeCell ref="A3:M3"/>
    <mergeCell ref="E1:M1"/>
    <mergeCell ref="K2:M2"/>
    <mergeCell ref="A8:M8"/>
    <mergeCell ref="B18:D18"/>
    <mergeCell ref="A5:M5"/>
    <mergeCell ref="A6:M6"/>
    <mergeCell ref="A7:M7"/>
    <mergeCell ref="A9:M9"/>
    <mergeCell ref="C10:D10"/>
  </mergeCells>
  <pageMargins left="0.51181102362204722" right="0.31496062992125984" top="0.55118110236220474" bottom="0.5511811023622047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2021-12-02T12:27:41Z</dcterms:modified>
</cp:coreProperties>
</file>