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5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GoBack" localSheetId="4">'9 класс'!$K$13</definedName>
    <definedName name="_xlnm._FilterDatabase" localSheetId="6" hidden="1">'11 класс'!$B$10:$M$16</definedName>
  </definedNames>
  <calcPr calcId="145621"/>
</workbook>
</file>

<file path=xl/calcChain.xml><?xml version="1.0" encoding="utf-8"?>
<calcChain xmlns="http://schemas.openxmlformats.org/spreadsheetml/2006/main">
  <c r="P16" i="7" l="1"/>
  <c r="Q16" i="7"/>
  <c r="P15" i="7"/>
  <c r="Q15" i="7"/>
  <c r="P14" i="7"/>
  <c r="Q14" i="7"/>
  <c r="P13" i="7"/>
  <c r="Q13" i="7"/>
  <c r="P12" i="7"/>
  <c r="Q12" i="7"/>
  <c r="P11" i="7"/>
  <c r="Q11" i="7"/>
  <c r="P16" i="6"/>
  <c r="Q16" i="6"/>
  <c r="P15" i="6"/>
  <c r="Q15" i="6"/>
  <c r="P14" i="6"/>
  <c r="Q14" i="6"/>
  <c r="P13" i="6"/>
  <c r="Q13" i="6"/>
  <c r="P12" i="6"/>
  <c r="Q12" i="6"/>
  <c r="P11" i="6"/>
  <c r="Q11" i="6"/>
  <c r="M11" i="5"/>
  <c r="M14" i="4"/>
  <c r="M13" i="4"/>
  <c r="M12" i="4"/>
  <c r="M11" i="4"/>
  <c r="M11" i="1"/>
  <c r="M14" i="1"/>
  <c r="M13" i="1"/>
  <c r="M12" i="1"/>
  <c r="M16" i="2"/>
  <c r="M15" i="2"/>
  <c r="M14" i="2"/>
  <c r="M13" i="2"/>
  <c r="M12" i="2"/>
  <c r="M11" i="2"/>
  <c r="N12" i="2"/>
  <c r="N15" i="2"/>
  <c r="N14" i="2"/>
  <c r="N13" i="2"/>
</calcChain>
</file>

<file path=xl/sharedStrings.xml><?xml version="1.0" encoding="utf-8"?>
<sst xmlns="http://schemas.openxmlformats.org/spreadsheetml/2006/main" count="420" uniqueCount="141">
  <si>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</si>
  <si>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</si>
  <si>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</si>
  <si>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</si>
  <si>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</si>
  <si>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</si>
  <si>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</si>
  <si>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</si>
  <si>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</si>
  <si>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</si>
  <si>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</si>
  <si>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</si>
  <si>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</si>
  <si>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</si>
  <si>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</si>
  <si>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</si>
  <si>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</si>
  <si>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</si>
  <si>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</si>
  <si>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</si>
  <si>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</si>
  <si>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</si>
  <si>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</si>
  <si>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</si>
  <si>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</si>
  <si>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</si>
  <si>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</si>
  <si>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</si>
  <si>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</si>
  <si>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история
( наименование предмета)
</t>
  </si>
  <si>
    <t>10 ноября 2021
(дата проведения муниципального этапа олимпиады)
г. Оленегорск</t>
  </si>
  <si>
    <t xml:space="preserve">( наименование предмета)
</t>
  </si>
  <si>
    <t>История</t>
  </si>
  <si>
    <t xml:space="preserve"> (наименование предмета)
</t>
  </si>
  <si>
    <t xml:space="preserve">20 ноября 2021
(дата проведения муниципального этапа олимпиады)
</t>
  </si>
  <si>
    <t xml:space="preserve">7 класс
(класс)
</t>
  </si>
  <si>
    <t>история</t>
  </si>
  <si>
    <t xml:space="preserve">10 ноября 2021
(дата проведения муниципального этапа олимпиады)
</t>
  </si>
  <si>
    <t xml:space="preserve">8
(класс)
</t>
  </si>
  <si>
    <t xml:space="preserve">г. Оленегорск
(название муниципального образования МО)
</t>
  </si>
  <si>
    <t>002-ист-8-04</t>
  </si>
  <si>
    <t>002-ист-8-05</t>
  </si>
  <si>
    <t>002-ист-8-06</t>
  </si>
  <si>
    <t>003-ист-8-01</t>
  </si>
  <si>
    <t>участник</t>
  </si>
  <si>
    <t>002-ист-7-01</t>
  </si>
  <si>
    <t>007-ист-7-01</t>
  </si>
  <si>
    <t>002-ист-7-02</t>
  </si>
  <si>
    <t>008-ист-7-01</t>
  </si>
  <si>
    <t xml:space="preserve">9 класс
(класс)
</t>
  </si>
  <si>
    <t>006-ист-9-02</t>
  </si>
  <si>
    <t>008-ист-9-03</t>
  </si>
  <si>
    <t>007-ист-9-05</t>
  </si>
  <si>
    <t>006-ист-9-08</t>
  </si>
  <si>
    <t>002-ист-9-07</t>
  </si>
  <si>
    <t>002-ист-9-08</t>
  </si>
  <si>
    <t>004-ист-9-05</t>
  </si>
  <si>
    <t>008-ист-9-04</t>
  </si>
  <si>
    <t>006-ист-9-03</t>
  </si>
  <si>
    <t>006-ист-9-05</t>
  </si>
  <si>
    <t>006-ист-9-06</t>
  </si>
  <si>
    <t>006-ист-9-07</t>
  </si>
  <si>
    <t>призёр</t>
  </si>
  <si>
    <t xml:space="preserve">10 ноября 2021г.
(дата проведения муниципального этапа олимпиады)
</t>
  </si>
  <si>
    <t xml:space="preserve">г. Оленегорск
</t>
  </si>
  <si>
    <t xml:space="preserve">10
(класс)
</t>
  </si>
  <si>
    <t>007-ист-10-07</t>
  </si>
  <si>
    <t>007-ист-10-08</t>
  </si>
  <si>
    <t>004-ист-10-06</t>
  </si>
  <si>
    <t>002-ист-10-11</t>
  </si>
  <si>
    <t>002-ист-10-10</t>
  </si>
  <si>
    <t>002-ист-10-09</t>
  </si>
  <si>
    <t>поощрение</t>
  </si>
  <si>
    <t>002-ист-11-15</t>
  </si>
  <si>
    <t>002-ист-11-14</t>
  </si>
  <si>
    <t>002-ист-11-13</t>
  </si>
  <si>
    <t>002-ист-11-12</t>
  </si>
  <si>
    <t>004-ист-11-07</t>
  </si>
  <si>
    <t>007-ист-11-09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</si>
  <si>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</si>
  <si>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</si>
  <si>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№22"</t>
  </si>
  <si>
    <t xml:space="preserve">11
(класс)
</t>
  </si>
  <si>
    <t>Муниципальное бюджетное общеобразовательное учреждение "Основная общеобразовательная школа №21"</t>
  </si>
  <si>
    <t>Муниципальное бюджетное общеобразовательное учреждение "Основная общеобразовательная школа №7"</t>
  </si>
  <si>
    <t>победитель</t>
  </si>
  <si>
    <t>Федеральное государственное казенное общеобразовательное учреждение «Средняя общеобразовательная школа №151»</t>
  </si>
  <si>
    <t xml:space="preserve">32
(общее число участников муниципального  этапа по общеобразовательному предмету)
</t>
  </si>
  <si>
    <t>Аксёнов</t>
  </si>
  <si>
    <t>м</t>
  </si>
  <si>
    <t>Логинов</t>
  </si>
  <si>
    <t>Ольшанская</t>
  </si>
  <si>
    <t>ж</t>
  </si>
  <si>
    <t>Резанцева</t>
  </si>
  <si>
    <t xml:space="preserve">Соколов </t>
  </si>
  <si>
    <t>Гриних</t>
  </si>
  <si>
    <t>Павлов</t>
  </si>
  <si>
    <t>Солодков</t>
  </si>
  <si>
    <t>Уразметов</t>
  </si>
  <si>
    <t>Карандашева</t>
  </si>
  <si>
    <t>Аникеева</t>
  </si>
  <si>
    <t>Борисова</t>
  </si>
  <si>
    <t xml:space="preserve">Ведехина </t>
  </si>
  <si>
    <t>Тналиева</t>
  </si>
  <si>
    <t>Домбровская</t>
  </si>
  <si>
    <t>Качков</t>
  </si>
  <si>
    <t>Карамушка</t>
  </si>
  <si>
    <t xml:space="preserve">Кузьмина </t>
  </si>
  <si>
    <t>Никитин</t>
  </si>
  <si>
    <t xml:space="preserve">Подойницына </t>
  </si>
  <si>
    <t xml:space="preserve">Девальд </t>
  </si>
  <si>
    <t xml:space="preserve">Чемоданова </t>
  </si>
  <si>
    <t xml:space="preserve">Полякова </t>
  </si>
  <si>
    <t>Луценко</t>
  </si>
  <si>
    <t>Богданов</t>
  </si>
  <si>
    <t>Смирнов</t>
  </si>
  <si>
    <t xml:space="preserve">Пономарева </t>
  </si>
  <si>
    <t>Константинов</t>
  </si>
  <si>
    <t>Смирнова</t>
  </si>
  <si>
    <t xml:space="preserve">Плотникова </t>
  </si>
  <si>
    <t xml:space="preserve">Зазулин </t>
  </si>
  <si>
    <t>городская</t>
  </si>
  <si>
    <t>сельская</t>
  </si>
  <si>
    <t>А</t>
  </si>
  <si>
    <t>С</t>
  </si>
  <si>
    <t>Ш</t>
  </si>
  <si>
    <t>М</t>
  </si>
  <si>
    <t>К</t>
  </si>
  <si>
    <t>В</t>
  </si>
  <si>
    <t>Д</t>
  </si>
  <si>
    <t>И</t>
  </si>
  <si>
    <t>Инициалы</t>
  </si>
  <si>
    <t>Е</t>
  </si>
  <si>
    <t>Р</t>
  </si>
  <si>
    <t>Э</t>
  </si>
  <si>
    <t>П</t>
  </si>
  <si>
    <t>О</t>
  </si>
  <si>
    <t>Г</t>
  </si>
  <si>
    <t>Т</t>
  </si>
  <si>
    <t>Н</t>
  </si>
  <si>
    <t>федеральное государственное казенное общеобразовательное учреждение «Средняя общеобразовательная школа №151»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</si>
</sst>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10" fontId="0" fillId="2" borderId="5" xfId="1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0" fillId="0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7" zoomScale="65" zoomScaleNormal="65" workbookViewId="0">
      <selection activeCell="A8" sqref="A8:Q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3" t="s">
        <v>22</v>
      </c>
      <c r="J1" s="63"/>
      <c r="K1" s="63"/>
      <c r="L1" s="63"/>
      <c r="M1" s="63"/>
      <c r="N1" s="63"/>
      <c r="O1" s="63"/>
      <c r="P1" s="63"/>
      <c r="Q1" s="6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64" t="s">
        <v>23</v>
      </c>
      <c r="P2" s="64"/>
      <c r="Q2" s="6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62" t="s">
        <v>10</v>
      </c>
      <c r="B19" s="62"/>
      <c r="C19" s="62"/>
      <c r="D19" s="62"/>
      <c r="E19" s="62"/>
      <c r="F19" s="62"/>
      <c r="G19" s="6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7"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3" t="s">
        <v>22</v>
      </c>
      <c r="J1" s="63"/>
      <c r="K1" s="63"/>
      <c r="L1" s="63"/>
      <c r="M1" s="63"/>
      <c r="N1" s="63"/>
      <c r="O1" s="63"/>
      <c r="P1" s="63"/>
      <c r="Q1" s="6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64" t="s">
        <v>23</v>
      </c>
      <c r="P2" s="64"/>
      <c r="Q2" s="6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66" t="s">
        <v>21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62" t="s">
        <v>10</v>
      </c>
      <c r="B19" s="62"/>
      <c r="C19" s="62"/>
      <c r="D19" s="62"/>
      <c r="E19" s="62"/>
      <c r="F19" s="62"/>
      <c r="G19" s="6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A6" zoomScale="65" zoomScaleNormal="65" workbookViewId="0">
      <selection activeCell="I13" sqref="I13"/>
    </sheetView>
  </sheetViews>
  <sheetFormatPr defaultRowHeight="14.5" x14ac:dyDescent="0.35"/>
  <cols>
    <col min="1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6"/>
      <c r="G2" s="26"/>
      <c r="H2" s="26"/>
      <c r="I2" s="26"/>
      <c r="J2" s="26"/>
      <c r="K2" s="26"/>
      <c r="L2" s="64" t="s">
        <v>23</v>
      </c>
      <c r="M2" s="64"/>
      <c r="N2" s="6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27" t="s">
        <v>32</v>
      </c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66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66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66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5">
      <c r="A8" s="60" t="s">
        <v>35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5">
      <c r="A9" s="61" t="s">
        <v>87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thickBot="1" x14ac:dyDescent="0.4">
      <c r="A10" s="2"/>
      <c r="B10" s="2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thickBot="1" x14ac:dyDescent="0.4">
      <c r="A11" s="28" t="s">
        <v>45</v>
      </c>
      <c r="B11" s="52" t="s">
        <v>102</v>
      </c>
      <c r="C11" s="52" t="s">
        <v>132</v>
      </c>
      <c r="D11" s="52" t="s">
        <v>123</v>
      </c>
      <c r="E11" s="52" t="s">
        <v>92</v>
      </c>
      <c r="F11" s="33" t="s">
        <v>79</v>
      </c>
      <c r="G11" s="3" t="s">
        <v>121</v>
      </c>
      <c r="H11" s="3">
        <v>7</v>
      </c>
      <c r="I11" s="3">
        <v>7</v>
      </c>
      <c r="J11" s="3" t="s">
        <v>44</v>
      </c>
      <c r="K11" s="35">
        <v>20</v>
      </c>
      <c r="L11" s="15">
        <v>100</v>
      </c>
      <c r="M11" s="19">
        <f>(K11/L11)</f>
        <v>0.2</v>
      </c>
      <c r="N11" s="20">
        <v>2</v>
      </c>
    </row>
    <row r="12" spans="1:125" s="5" customFormat="1" ht="26.25" customHeight="1" thickBot="1" x14ac:dyDescent="0.4">
      <c r="A12" s="29" t="s">
        <v>46</v>
      </c>
      <c r="B12" s="52" t="s">
        <v>104</v>
      </c>
      <c r="C12" s="52" t="s">
        <v>126</v>
      </c>
      <c r="D12" s="52" t="s">
        <v>123</v>
      </c>
      <c r="E12" s="52" t="s">
        <v>92</v>
      </c>
      <c r="F12" s="33" t="s">
        <v>81</v>
      </c>
      <c r="G12" s="3" t="s">
        <v>122</v>
      </c>
      <c r="H12" s="3">
        <v>7</v>
      </c>
      <c r="I12" s="3">
        <v>7</v>
      </c>
      <c r="J12" s="3" t="s">
        <v>44</v>
      </c>
      <c r="K12" s="31">
        <v>18</v>
      </c>
      <c r="L12" s="15">
        <v>100</v>
      </c>
      <c r="M12" s="19">
        <v>0.18</v>
      </c>
      <c r="N12" s="20">
        <v>3</v>
      </c>
    </row>
    <row r="13" spans="1:125" s="5" customFormat="1" ht="26.25" customHeight="1" thickBot="1" x14ac:dyDescent="0.4">
      <c r="A13" s="34" t="s">
        <v>47</v>
      </c>
      <c r="B13" s="52" t="s">
        <v>103</v>
      </c>
      <c r="C13" s="52" t="s">
        <v>133</v>
      </c>
      <c r="D13" s="52" t="s">
        <v>134</v>
      </c>
      <c r="E13" s="52" t="s">
        <v>92</v>
      </c>
      <c r="F13" s="33" t="s">
        <v>79</v>
      </c>
      <c r="G13" s="3" t="s">
        <v>121</v>
      </c>
      <c r="H13" s="3">
        <v>7</v>
      </c>
      <c r="I13" s="3">
        <v>7</v>
      </c>
      <c r="J13" s="3" t="s">
        <v>44</v>
      </c>
      <c r="K13" s="31">
        <v>17</v>
      </c>
      <c r="L13" s="15">
        <v>100</v>
      </c>
      <c r="M13" s="19">
        <v>0.17</v>
      </c>
      <c r="N13" s="20">
        <v>4</v>
      </c>
    </row>
    <row r="14" spans="1:125" s="5" customFormat="1" ht="24.75" customHeight="1" thickBot="1" x14ac:dyDescent="0.4">
      <c r="A14" s="34" t="s">
        <v>48</v>
      </c>
      <c r="B14" s="53" t="s">
        <v>105</v>
      </c>
      <c r="C14" s="53" t="s">
        <v>126</v>
      </c>
      <c r="D14" s="53" t="s">
        <v>123</v>
      </c>
      <c r="E14" s="53" t="s">
        <v>89</v>
      </c>
      <c r="F14" s="59" t="s">
        <v>86</v>
      </c>
      <c r="G14" s="3" t="s">
        <v>122</v>
      </c>
      <c r="H14" s="3">
        <v>7</v>
      </c>
      <c r="I14" s="3">
        <v>7</v>
      </c>
      <c r="J14" s="3" t="s">
        <v>44</v>
      </c>
      <c r="K14" s="31">
        <v>28</v>
      </c>
      <c r="L14" s="15">
        <v>100</v>
      </c>
      <c r="M14" s="19">
        <v>0.28000000000000003</v>
      </c>
      <c r="N14" s="20">
        <v>1</v>
      </c>
    </row>
    <row r="15" spans="1:125" s="5" customFormat="1" ht="27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3"/>
      <c r="K15" s="9"/>
      <c r="L15" s="15"/>
      <c r="M15" s="21"/>
      <c r="N15" s="22"/>
    </row>
    <row r="16" spans="1:125" s="5" customFormat="1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3"/>
      <c r="K16" s="9"/>
      <c r="L16" s="15"/>
      <c r="M16" s="17"/>
      <c r="N16" s="8"/>
    </row>
    <row r="17" spans="1:12" ht="15.5" x14ac:dyDescent="0.35">
      <c r="A17" s="62" t="s">
        <v>10</v>
      </c>
      <c r="B17" s="62"/>
      <c r="C17" s="62"/>
      <c r="D17" s="62"/>
      <c r="E17" s="62"/>
      <c r="J17" s="3"/>
      <c r="L17" s="15"/>
    </row>
    <row r="18" spans="1:12" ht="15.75" x14ac:dyDescent="0.25">
      <c r="J18" s="9"/>
      <c r="L18" s="16"/>
    </row>
    <row r="19" spans="1:12" ht="15.75" x14ac:dyDescent="0.25">
      <c r="J19" s="9"/>
      <c r="L19" s="16"/>
    </row>
  </sheetData>
  <mergeCells count="9">
    <mergeCell ref="A8:N8"/>
    <mergeCell ref="A9:N9"/>
    <mergeCell ref="A17:E17"/>
    <mergeCell ref="F1:N1"/>
    <mergeCell ref="L2:N2"/>
    <mergeCell ref="A3:N3"/>
    <mergeCell ref="A5:N5"/>
    <mergeCell ref="A6:N6"/>
    <mergeCell ref="A7:N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7"/>
  <sheetViews>
    <sheetView topLeftCell="A6" zoomScale="65" zoomScaleNormal="65" workbookViewId="0">
      <selection activeCell="J14" sqref="J14"/>
    </sheetView>
  </sheetViews>
  <sheetFormatPr defaultRowHeight="14.5" x14ac:dyDescent="0.35"/>
  <cols>
    <col min="1" max="1" width="16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64" t="s">
        <v>23</v>
      </c>
      <c r="M2" s="64"/>
      <c r="N2" s="6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27" t="s">
        <v>36</v>
      </c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66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66" t="s">
        <v>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66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5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5">
      <c r="A9" s="61" t="s">
        <v>87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thickBot="1" x14ac:dyDescent="0.4">
      <c r="A10" s="2"/>
      <c r="B10" s="2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thickBot="1" x14ac:dyDescent="0.4">
      <c r="A11" s="28" t="s">
        <v>40</v>
      </c>
      <c r="B11" s="52" t="s">
        <v>99</v>
      </c>
      <c r="C11" s="52" t="s">
        <v>129</v>
      </c>
      <c r="D11" s="52" t="s">
        <v>129</v>
      </c>
      <c r="E11" s="52" t="s">
        <v>92</v>
      </c>
      <c r="F11" s="33" t="s">
        <v>79</v>
      </c>
      <c r="G11" s="3" t="s">
        <v>121</v>
      </c>
      <c r="H11" s="3">
        <v>8</v>
      </c>
      <c r="I11" s="3">
        <v>8</v>
      </c>
      <c r="J11" s="3" t="s">
        <v>44</v>
      </c>
      <c r="K11" s="30">
        <v>20</v>
      </c>
      <c r="L11" s="15">
        <v>100</v>
      </c>
      <c r="M11" s="19">
        <f>(K11/L11)</f>
        <v>0.2</v>
      </c>
      <c r="N11" s="20">
        <v>2</v>
      </c>
    </row>
    <row r="12" spans="1:125" s="5" customFormat="1" ht="26.25" customHeight="1" thickBot="1" x14ac:dyDescent="0.4">
      <c r="A12" s="29" t="s">
        <v>41</v>
      </c>
      <c r="B12" s="52" t="s">
        <v>100</v>
      </c>
      <c r="C12" s="52" t="s">
        <v>135</v>
      </c>
      <c r="D12" s="52" t="s">
        <v>129</v>
      </c>
      <c r="E12" s="52" t="s">
        <v>92</v>
      </c>
      <c r="F12" s="34" t="s">
        <v>79</v>
      </c>
      <c r="G12" s="3" t="s">
        <v>121</v>
      </c>
      <c r="H12" s="3">
        <v>8</v>
      </c>
      <c r="I12" s="3">
        <v>8</v>
      </c>
      <c r="J12" s="3" t="s">
        <v>44</v>
      </c>
      <c r="K12" s="31">
        <v>22</v>
      </c>
      <c r="L12" s="15">
        <v>100</v>
      </c>
      <c r="M12" s="19">
        <f t="shared" ref="M12:M14" si="0">(K12/L12)</f>
        <v>0.22</v>
      </c>
      <c r="N12" s="20">
        <v>1</v>
      </c>
    </row>
    <row r="13" spans="1:125" s="5" customFormat="1" ht="26.25" customHeight="1" thickBot="1" x14ac:dyDescent="0.4">
      <c r="A13" s="29" t="s">
        <v>42</v>
      </c>
      <c r="B13" s="52" t="s">
        <v>101</v>
      </c>
      <c r="C13" s="52" t="s">
        <v>123</v>
      </c>
      <c r="D13" s="52" t="s">
        <v>136</v>
      </c>
      <c r="E13" s="52" t="s">
        <v>92</v>
      </c>
      <c r="F13" s="34" t="s">
        <v>79</v>
      </c>
      <c r="G13" s="3" t="s">
        <v>121</v>
      </c>
      <c r="H13" s="3">
        <v>8</v>
      </c>
      <c r="I13" s="3">
        <v>8</v>
      </c>
      <c r="J13" s="3" t="s">
        <v>44</v>
      </c>
      <c r="K13" s="32">
        <v>19</v>
      </c>
      <c r="L13" s="15">
        <v>100</v>
      </c>
      <c r="M13" s="19">
        <f t="shared" si="0"/>
        <v>0.19</v>
      </c>
      <c r="N13" s="20">
        <v>3</v>
      </c>
    </row>
    <row r="14" spans="1:125" s="5" customFormat="1" ht="24.75" customHeight="1" thickBot="1" x14ac:dyDescent="0.4">
      <c r="A14" s="29" t="s">
        <v>43</v>
      </c>
      <c r="B14" s="6" t="s">
        <v>106</v>
      </c>
      <c r="C14" s="6" t="s">
        <v>123</v>
      </c>
      <c r="D14" s="6" t="s">
        <v>128</v>
      </c>
      <c r="E14" s="6" t="s">
        <v>89</v>
      </c>
      <c r="F14" s="34" t="s">
        <v>84</v>
      </c>
      <c r="G14" s="3" t="s">
        <v>121</v>
      </c>
      <c r="H14" s="3">
        <v>8</v>
      </c>
      <c r="I14" s="3">
        <v>8</v>
      </c>
      <c r="J14" s="3" t="s">
        <v>44</v>
      </c>
      <c r="K14" s="32">
        <v>14</v>
      </c>
      <c r="L14" s="15">
        <v>100</v>
      </c>
      <c r="M14" s="19">
        <f t="shared" si="0"/>
        <v>0.14000000000000001</v>
      </c>
      <c r="N14" s="20">
        <v>4</v>
      </c>
    </row>
    <row r="15" spans="1:125" s="5" customFormat="1" ht="27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6"/>
      <c r="M15" s="21"/>
      <c r="N15" s="22"/>
    </row>
    <row r="16" spans="1:125" s="5" customFormat="1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6"/>
      <c r="M16" s="17"/>
      <c r="N16" s="8"/>
    </row>
    <row r="17" spans="1:5" x14ac:dyDescent="0.35">
      <c r="A17" s="62" t="s">
        <v>10</v>
      </c>
      <c r="B17" s="62"/>
      <c r="C17" s="62"/>
      <c r="D17" s="62"/>
      <c r="E17" s="62"/>
    </row>
  </sheetData>
  <mergeCells count="9">
    <mergeCell ref="A17:E17"/>
    <mergeCell ref="F1:N1"/>
    <mergeCell ref="L2:N2"/>
    <mergeCell ref="A3:N3"/>
    <mergeCell ref="A5:N5"/>
    <mergeCell ref="A6:N6"/>
    <mergeCell ref="A7:N7"/>
    <mergeCell ref="A8:N8"/>
    <mergeCell ref="A9:N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5"/>
  <sheetViews>
    <sheetView topLeftCell="A13" zoomScale="65" zoomScaleNormal="65" workbookViewId="0">
      <selection activeCell="H20" sqref="H20"/>
    </sheetView>
  </sheetViews>
  <sheetFormatPr defaultRowHeight="14.5" x14ac:dyDescent="0.35"/>
  <cols>
    <col min="1" max="1" width="18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64" t="s">
        <v>23</v>
      </c>
      <c r="M2" s="64"/>
      <c r="N2" s="6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66" t="s">
        <v>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66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60" t="s">
        <v>87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thickBot="1" x14ac:dyDescent="0.4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thickBot="1" x14ac:dyDescent="0.4">
      <c r="A11" s="28" t="s">
        <v>50</v>
      </c>
      <c r="B11" s="52" t="s">
        <v>107</v>
      </c>
      <c r="C11" s="54" t="s">
        <v>123</v>
      </c>
      <c r="D11" s="54" t="s">
        <v>129</v>
      </c>
      <c r="E11" s="55" t="s">
        <v>92</v>
      </c>
      <c r="F11" s="33" t="s">
        <v>83</v>
      </c>
      <c r="G11" s="3" t="s">
        <v>121</v>
      </c>
      <c r="H11" s="3">
        <v>9</v>
      </c>
      <c r="I11" s="3">
        <v>9</v>
      </c>
      <c r="J11" s="3" t="s">
        <v>44</v>
      </c>
      <c r="K11" s="30">
        <v>22</v>
      </c>
      <c r="L11" s="15">
        <v>100</v>
      </c>
      <c r="M11" s="19">
        <f>(K11/L11)</f>
        <v>0.22</v>
      </c>
      <c r="N11" s="35">
        <v>5</v>
      </c>
    </row>
    <row r="12" spans="1:125" s="5" customFormat="1" ht="26.25" customHeight="1" thickBot="1" x14ac:dyDescent="0.4">
      <c r="A12" s="29" t="s">
        <v>51</v>
      </c>
      <c r="B12" s="53" t="s">
        <v>113</v>
      </c>
      <c r="C12" s="53" t="s">
        <v>133</v>
      </c>
      <c r="D12" s="53" t="s">
        <v>129</v>
      </c>
      <c r="E12" s="53" t="s">
        <v>89</v>
      </c>
      <c r="F12" s="47" t="s">
        <v>140</v>
      </c>
      <c r="G12" s="3" t="s">
        <v>122</v>
      </c>
      <c r="H12" s="3">
        <v>9</v>
      </c>
      <c r="I12" s="3">
        <v>9</v>
      </c>
      <c r="J12" s="3" t="s">
        <v>62</v>
      </c>
      <c r="K12" s="32">
        <v>35</v>
      </c>
      <c r="L12" s="15">
        <v>100</v>
      </c>
      <c r="M12" s="19">
        <f t="shared" ref="M12:M14" si="0">(K12/L12)</f>
        <v>0.35</v>
      </c>
      <c r="N12" s="31">
        <v>3</v>
      </c>
    </row>
    <row r="13" spans="1:125" s="5" customFormat="1" ht="26.25" customHeight="1" thickBot="1" x14ac:dyDescent="0.4">
      <c r="A13" s="29" t="s">
        <v>52</v>
      </c>
      <c r="B13" s="52" t="s">
        <v>115</v>
      </c>
      <c r="C13" s="52" t="s">
        <v>123</v>
      </c>
      <c r="D13" s="52" t="s">
        <v>130</v>
      </c>
      <c r="E13" s="52" t="s">
        <v>89</v>
      </c>
      <c r="F13" s="34" t="s">
        <v>81</v>
      </c>
      <c r="G13" s="3" t="s">
        <v>122</v>
      </c>
      <c r="H13" s="3">
        <v>9</v>
      </c>
      <c r="I13" s="3">
        <v>9</v>
      </c>
      <c r="J13" s="3" t="s">
        <v>62</v>
      </c>
      <c r="K13" s="32">
        <v>36</v>
      </c>
      <c r="L13" s="15">
        <v>100</v>
      </c>
      <c r="M13" s="19">
        <f t="shared" si="0"/>
        <v>0.36</v>
      </c>
      <c r="N13" s="31">
        <v>2</v>
      </c>
    </row>
    <row r="14" spans="1:125" s="5" customFormat="1" ht="24.75" customHeight="1" thickBot="1" x14ac:dyDescent="0.4">
      <c r="A14" s="29" t="s">
        <v>53</v>
      </c>
      <c r="B14" s="52" t="s">
        <v>108</v>
      </c>
      <c r="C14" s="54" t="s">
        <v>124</v>
      </c>
      <c r="D14" s="54" t="s">
        <v>136</v>
      </c>
      <c r="E14" s="54" t="s">
        <v>89</v>
      </c>
      <c r="F14" s="34" t="s">
        <v>83</v>
      </c>
      <c r="G14" s="3" t="s">
        <v>121</v>
      </c>
      <c r="H14" s="3">
        <v>9</v>
      </c>
      <c r="I14" s="3">
        <v>9</v>
      </c>
      <c r="J14" s="3" t="s">
        <v>44</v>
      </c>
      <c r="K14" s="32">
        <v>16</v>
      </c>
      <c r="L14" s="15">
        <v>100</v>
      </c>
      <c r="M14" s="19">
        <f t="shared" si="0"/>
        <v>0.16</v>
      </c>
      <c r="N14" s="31">
        <v>8</v>
      </c>
    </row>
    <row r="15" spans="1:125" s="5" customFormat="1" ht="21.75" customHeight="1" thickBot="1" x14ac:dyDescent="0.4">
      <c r="A15" s="29" t="s">
        <v>54</v>
      </c>
      <c r="B15" s="52" t="s">
        <v>97</v>
      </c>
      <c r="C15" s="52" t="s">
        <v>129</v>
      </c>
      <c r="D15" s="52" t="s">
        <v>138</v>
      </c>
      <c r="E15" s="52" t="s">
        <v>89</v>
      </c>
      <c r="F15" s="34" t="s">
        <v>79</v>
      </c>
      <c r="G15" s="3" t="s">
        <v>121</v>
      </c>
      <c r="H15" s="3">
        <v>9</v>
      </c>
      <c r="I15" s="3">
        <v>9</v>
      </c>
      <c r="J15" s="3" t="s">
        <v>44</v>
      </c>
      <c r="K15" s="32">
        <v>22</v>
      </c>
      <c r="L15" s="15">
        <v>100</v>
      </c>
      <c r="M15" s="19">
        <v>0.22</v>
      </c>
      <c r="N15" s="31">
        <v>5</v>
      </c>
    </row>
    <row r="16" spans="1:125" s="5" customFormat="1" ht="27.75" customHeight="1" x14ac:dyDescent="0.35">
      <c r="A16" s="40" t="s">
        <v>55</v>
      </c>
      <c r="B16" s="52" t="s">
        <v>98</v>
      </c>
      <c r="C16" s="52" t="s">
        <v>127</v>
      </c>
      <c r="D16" s="52" t="s">
        <v>123</v>
      </c>
      <c r="E16" s="52" t="s">
        <v>89</v>
      </c>
      <c r="F16" s="41" t="s">
        <v>79</v>
      </c>
      <c r="G16" s="39" t="s">
        <v>121</v>
      </c>
      <c r="H16" s="39">
        <v>9</v>
      </c>
      <c r="I16" s="39">
        <v>9</v>
      </c>
      <c r="J16" s="39" t="s">
        <v>44</v>
      </c>
      <c r="K16" s="42">
        <v>13</v>
      </c>
      <c r="L16" s="43">
        <v>100</v>
      </c>
      <c r="M16" s="44">
        <v>0.13</v>
      </c>
      <c r="N16" s="45">
        <v>10</v>
      </c>
    </row>
    <row r="17" spans="1:14" s="5" customFormat="1" ht="27.75" customHeight="1" x14ac:dyDescent="0.35">
      <c r="A17" s="47" t="s">
        <v>56</v>
      </c>
      <c r="B17" s="56" t="s">
        <v>116</v>
      </c>
      <c r="C17" s="57" t="s">
        <v>126</v>
      </c>
      <c r="D17" s="57" t="s">
        <v>133</v>
      </c>
      <c r="E17" s="57" t="s">
        <v>92</v>
      </c>
      <c r="F17" s="47" t="s">
        <v>80</v>
      </c>
      <c r="G17" s="3" t="s">
        <v>122</v>
      </c>
      <c r="H17" s="3">
        <v>9</v>
      </c>
      <c r="I17" s="3">
        <v>9</v>
      </c>
      <c r="J17" s="3" t="s">
        <v>62</v>
      </c>
      <c r="K17" s="2">
        <v>37</v>
      </c>
      <c r="L17" s="15">
        <v>100</v>
      </c>
      <c r="M17" s="48">
        <v>0.37</v>
      </c>
      <c r="N17" s="2">
        <v>1</v>
      </c>
    </row>
    <row r="18" spans="1:14" s="5" customFormat="1" ht="31" customHeight="1" x14ac:dyDescent="0.35">
      <c r="A18" s="47" t="s">
        <v>57</v>
      </c>
      <c r="B18" s="53" t="s">
        <v>114</v>
      </c>
      <c r="C18" s="53" t="s">
        <v>135</v>
      </c>
      <c r="D18" s="53" t="s">
        <v>123</v>
      </c>
      <c r="E18" s="53" t="s">
        <v>89</v>
      </c>
      <c r="F18" s="47" t="s">
        <v>140</v>
      </c>
      <c r="G18" s="3" t="s">
        <v>122</v>
      </c>
      <c r="H18" s="3">
        <v>9</v>
      </c>
      <c r="I18" s="3">
        <v>9</v>
      </c>
      <c r="J18" s="3" t="s">
        <v>44</v>
      </c>
      <c r="K18" s="2">
        <v>23</v>
      </c>
      <c r="L18" s="15">
        <v>100</v>
      </c>
      <c r="M18" s="49">
        <v>0.23</v>
      </c>
      <c r="N18" s="2">
        <v>4</v>
      </c>
    </row>
    <row r="19" spans="1:14" ht="32.5" customHeight="1" x14ac:dyDescent="0.35">
      <c r="A19" s="47" t="s">
        <v>58</v>
      </c>
      <c r="B19" s="52" t="s">
        <v>112</v>
      </c>
      <c r="C19" s="54" t="s">
        <v>127</v>
      </c>
      <c r="D19" s="54" t="s">
        <v>129</v>
      </c>
      <c r="E19" s="55" t="s">
        <v>92</v>
      </c>
      <c r="F19" s="47" t="s">
        <v>83</v>
      </c>
      <c r="G19" s="50" t="s">
        <v>121</v>
      </c>
      <c r="H19" s="15">
        <v>9</v>
      </c>
      <c r="I19" s="15">
        <v>9</v>
      </c>
      <c r="J19" s="3" t="s">
        <v>44</v>
      </c>
      <c r="K19" s="2">
        <v>22</v>
      </c>
      <c r="L19" s="15">
        <v>100</v>
      </c>
      <c r="M19" s="49">
        <v>0.22</v>
      </c>
      <c r="N19" s="2">
        <v>5</v>
      </c>
    </row>
    <row r="20" spans="1:14" ht="32.15" customHeight="1" x14ac:dyDescent="0.35">
      <c r="A20" s="47" t="s">
        <v>59</v>
      </c>
      <c r="B20" s="52" t="s">
        <v>109</v>
      </c>
      <c r="C20" s="54" t="s">
        <v>128</v>
      </c>
      <c r="D20" s="54" t="s">
        <v>136</v>
      </c>
      <c r="E20" s="55" t="s">
        <v>92</v>
      </c>
      <c r="F20" s="47" t="s">
        <v>83</v>
      </c>
      <c r="G20" s="50" t="s">
        <v>121</v>
      </c>
      <c r="H20" s="15">
        <v>9</v>
      </c>
      <c r="I20" s="15">
        <v>9</v>
      </c>
      <c r="J20" s="3" t="s">
        <v>44</v>
      </c>
      <c r="K20" s="2">
        <v>15</v>
      </c>
      <c r="L20" s="15">
        <v>100</v>
      </c>
      <c r="M20" s="51">
        <v>0.15</v>
      </c>
      <c r="N20" s="2">
        <v>9</v>
      </c>
    </row>
    <row r="21" spans="1:14" ht="32.5" customHeight="1" x14ac:dyDescent="0.35">
      <c r="A21" s="47" t="s">
        <v>60</v>
      </c>
      <c r="B21" s="52" t="s">
        <v>110</v>
      </c>
      <c r="C21" s="54" t="s">
        <v>127</v>
      </c>
      <c r="D21" s="54" t="s">
        <v>137</v>
      </c>
      <c r="E21" s="54" t="s">
        <v>92</v>
      </c>
      <c r="F21" s="47" t="s">
        <v>83</v>
      </c>
      <c r="G21" s="50" t="s">
        <v>121</v>
      </c>
      <c r="H21" s="15">
        <v>9</v>
      </c>
      <c r="I21" s="15">
        <v>9</v>
      </c>
      <c r="J21" s="3" t="s">
        <v>44</v>
      </c>
      <c r="K21" s="2">
        <v>21</v>
      </c>
      <c r="L21" s="15">
        <v>100</v>
      </c>
      <c r="M21" s="51">
        <v>0.21</v>
      </c>
      <c r="N21" s="2">
        <v>6</v>
      </c>
    </row>
    <row r="22" spans="1:14" ht="39" customHeight="1" x14ac:dyDescent="0.35">
      <c r="A22" s="47" t="s">
        <v>61</v>
      </c>
      <c r="B22" s="52" t="s">
        <v>111</v>
      </c>
      <c r="C22" s="54" t="s">
        <v>129</v>
      </c>
      <c r="D22" s="54" t="s">
        <v>123</v>
      </c>
      <c r="E22" s="55" t="s">
        <v>92</v>
      </c>
      <c r="F22" s="47" t="s">
        <v>83</v>
      </c>
      <c r="G22" s="50" t="s">
        <v>121</v>
      </c>
      <c r="H22" s="15">
        <v>9</v>
      </c>
      <c r="I22" s="15">
        <v>9</v>
      </c>
      <c r="J22" s="3" t="s">
        <v>44</v>
      </c>
      <c r="K22" s="2">
        <v>19</v>
      </c>
      <c r="L22" s="15">
        <v>100</v>
      </c>
      <c r="M22" s="51">
        <v>0.19</v>
      </c>
      <c r="N22" s="2">
        <v>7</v>
      </c>
    </row>
    <row r="23" spans="1:14" ht="15.5" x14ac:dyDescent="0.35">
      <c r="J23" s="9"/>
      <c r="L23" s="46"/>
    </row>
    <row r="24" spans="1:14" ht="15.5" x14ac:dyDescent="0.35">
      <c r="L24" s="15"/>
    </row>
    <row r="25" spans="1:14" ht="15.5" x14ac:dyDescent="0.35">
      <c r="L25" s="16"/>
    </row>
    <row r="26" spans="1:14" ht="15.5" x14ac:dyDescent="0.35">
      <c r="L26" s="16"/>
    </row>
    <row r="35" spans="1:5" x14ac:dyDescent="0.35">
      <c r="A35" s="62" t="s">
        <v>10</v>
      </c>
      <c r="B35" s="62"/>
      <c r="C35" s="62"/>
      <c r="D35" s="62"/>
      <c r="E35" s="62"/>
    </row>
  </sheetData>
  <sortState ref="A9:M12">
    <sortCondition descending="1" ref="I9:I12"/>
  </sortState>
  <mergeCells count="9">
    <mergeCell ref="A35:E35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abSelected="1" topLeftCell="A5" zoomScale="70" zoomScaleNormal="70" workbookViewId="0">
      <selection activeCell="G15" sqref="G15"/>
    </sheetView>
  </sheetViews>
  <sheetFormatPr defaultRowHeight="14.5" x14ac:dyDescent="0.35"/>
  <cols>
    <col min="1" max="1" width="19.1796875" customWidth="1"/>
    <col min="2" max="2" width="15" customWidth="1"/>
    <col min="3" max="3" width="14.26953125" customWidth="1"/>
    <col min="4" max="4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64" t="s">
        <v>23</v>
      </c>
      <c r="M2" s="64"/>
      <c r="N2" s="6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66" t="s">
        <v>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66" t="s">
        <v>64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61" t="s">
        <v>65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61" t="s">
        <v>87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thickBot="1" x14ac:dyDescent="0.4">
      <c r="A10" s="2"/>
      <c r="B10" s="2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18</v>
      </c>
      <c r="L10" s="14" t="s">
        <v>15</v>
      </c>
      <c r="M10" s="14" t="s">
        <v>11</v>
      </c>
      <c r="N10" s="24" t="s">
        <v>16</v>
      </c>
    </row>
    <row r="11" spans="1:125" ht="23.25" customHeight="1" thickBot="1" x14ac:dyDescent="0.4">
      <c r="A11" s="36" t="s">
        <v>66</v>
      </c>
      <c r="B11" s="52" t="s">
        <v>117</v>
      </c>
      <c r="C11" s="52" t="s">
        <v>139</v>
      </c>
      <c r="D11" s="52" t="s">
        <v>126</v>
      </c>
      <c r="E11" s="52" t="s">
        <v>89</v>
      </c>
      <c r="F11" s="33" t="s">
        <v>81</v>
      </c>
      <c r="G11" s="3" t="s">
        <v>122</v>
      </c>
      <c r="H11" s="3">
        <v>10</v>
      </c>
      <c r="I11" s="3">
        <v>10</v>
      </c>
      <c r="J11" s="3" t="s">
        <v>62</v>
      </c>
      <c r="K11" s="30">
        <v>35</v>
      </c>
      <c r="L11" s="15">
        <v>100</v>
      </c>
      <c r="M11" s="18">
        <f>(K11/L11)</f>
        <v>0.35</v>
      </c>
      <c r="N11" s="20">
        <v>1</v>
      </c>
    </row>
    <row r="12" spans="1:125" ht="24" customHeight="1" thickBot="1" x14ac:dyDescent="0.4">
      <c r="A12" s="37" t="s">
        <v>67</v>
      </c>
      <c r="B12" s="52" t="s">
        <v>118</v>
      </c>
      <c r="C12" s="52" t="s">
        <v>126</v>
      </c>
      <c r="D12" s="52" t="s">
        <v>123</v>
      </c>
      <c r="E12" s="52" t="s">
        <v>92</v>
      </c>
      <c r="F12" s="33" t="s">
        <v>81</v>
      </c>
      <c r="G12" s="3" t="s">
        <v>122</v>
      </c>
      <c r="H12" s="3">
        <v>10</v>
      </c>
      <c r="I12" s="3">
        <v>10</v>
      </c>
      <c r="J12" s="3" t="s">
        <v>44</v>
      </c>
      <c r="K12" s="32">
        <v>16</v>
      </c>
      <c r="L12" s="15">
        <v>100</v>
      </c>
      <c r="M12" s="18">
        <f t="shared" ref="M12:M16" si="0">(K12/L12)</f>
        <v>0.16</v>
      </c>
      <c r="N12" s="20">
        <f>RANK(M12,$M$12:$M$18)</f>
        <v>5</v>
      </c>
    </row>
    <row r="13" spans="1:125" ht="24.75" customHeight="1" thickBot="1" x14ac:dyDescent="0.4">
      <c r="A13" s="38" t="s">
        <v>68</v>
      </c>
      <c r="B13" s="56" t="s">
        <v>119</v>
      </c>
      <c r="C13" s="57" t="s">
        <v>128</v>
      </c>
      <c r="D13" s="57" t="s">
        <v>134</v>
      </c>
      <c r="E13" s="57" t="s">
        <v>92</v>
      </c>
      <c r="F13" s="34" t="s">
        <v>80</v>
      </c>
      <c r="G13" s="3" t="s">
        <v>122</v>
      </c>
      <c r="H13" s="3">
        <v>10</v>
      </c>
      <c r="I13" s="3">
        <v>10</v>
      </c>
      <c r="J13" s="3" t="s">
        <v>44</v>
      </c>
      <c r="K13" s="32">
        <v>18</v>
      </c>
      <c r="L13" s="15">
        <v>100</v>
      </c>
      <c r="M13" s="18">
        <f t="shared" si="0"/>
        <v>0.18</v>
      </c>
      <c r="N13" s="20">
        <f>RANK(M13,$M$12:$M$18)</f>
        <v>4</v>
      </c>
    </row>
    <row r="14" spans="1:125" ht="22.5" customHeight="1" thickBot="1" x14ac:dyDescent="0.4">
      <c r="A14" s="38" t="s">
        <v>69</v>
      </c>
      <c r="B14" s="52" t="s">
        <v>96</v>
      </c>
      <c r="C14" s="52" t="s">
        <v>123</v>
      </c>
      <c r="D14" s="52" t="s">
        <v>133</v>
      </c>
      <c r="E14" s="52" t="s">
        <v>89</v>
      </c>
      <c r="F14" s="33" t="s">
        <v>79</v>
      </c>
      <c r="G14" s="3" t="s">
        <v>121</v>
      </c>
      <c r="H14" s="3">
        <v>10</v>
      </c>
      <c r="I14" s="3">
        <v>10</v>
      </c>
      <c r="J14" s="3" t="s">
        <v>44</v>
      </c>
      <c r="K14" s="32">
        <v>20</v>
      </c>
      <c r="L14" s="15">
        <v>100</v>
      </c>
      <c r="M14" s="18">
        <f t="shared" si="0"/>
        <v>0.2</v>
      </c>
      <c r="N14" s="20">
        <f>RANK(M14,$M$12:$M$18)</f>
        <v>3</v>
      </c>
    </row>
    <row r="15" spans="1:125" ht="22.5" customHeight="1" thickBot="1" x14ac:dyDescent="0.4">
      <c r="A15" s="38" t="s">
        <v>70</v>
      </c>
      <c r="B15" s="52" t="s">
        <v>95</v>
      </c>
      <c r="C15" s="52" t="s">
        <v>123</v>
      </c>
      <c r="D15" s="52" t="s">
        <v>123</v>
      </c>
      <c r="E15" s="52" t="s">
        <v>92</v>
      </c>
      <c r="F15" s="33" t="s">
        <v>79</v>
      </c>
      <c r="G15" s="3" t="s">
        <v>121</v>
      </c>
      <c r="H15" s="3">
        <v>10</v>
      </c>
      <c r="I15" s="3">
        <v>10</v>
      </c>
      <c r="J15" s="3" t="s">
        <v>44</v>
      </c>
      <c r="K15" s="32">
        <v>12</v>
      </c>
      <c r="L15" s="15">
        <v>100</v>
      </c>
      <c r="M15" s="18">
        <f t="shared" si="0"/>
        <v>0.12</v>
      </c>
      <c r="N15" s="20">
        <f>RANK(M15,$M$12:$M$18)</f>
        <v>6</v>
      </c>
    </row>
    <row r="16" spans="1:125" ht="21" customHeight="1" thickBot="1" x14ac:dyDescent="0.4">
      <c r="A16" s="38" t="s">
        <v>71</v>
      </c>
      <c r="B16" s="52" t="s">
        <v>94</v>
      </c>
      <c r="C16" s="52" t="s">
        <v>124</v>
      </c>
      <c r="D16" s="52" t="s">
        <v>123</v>
      </c>
      <c r="E16" s="52" t="s">
        <v>89</v>
      </c>
      <c r="F16" s="33" t="s">
        <v>79</v>
      </c>
      <c r="G16" s="3" t="s">
        <v>121</v>
      </c>
      <c r="H16" s="3">
        <v>10</v>
      </c>
      <c r="I16" s="3">
        <v>10</v>
      </c>
      <c r="J16" s="15" t="s">
        <v>72</v>
      </c>
      <c r="K16" s="32">
        <v>32</v>
      </c>
      <c r="L16" s="15">
        <v>100</v>
      </c>
      <c r="M16" s="18">
        <f t="shared" si="0"/>
        <v>0.32</v>
      </c>
      <c r="N16" s="20">
        <v>2</v>
      </c>
    </row>
    <row r="17" spans="1:14" ht="21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6"/>
      <c r="M17" s="17"/>
      <c r="N17" s="8"/>
    </row>
    <row r="18" spans="1:14" ht="2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17">
        <v>1</v>
      </c>
      <c r="N18" s="8"/>
    </row>
    <row r="19" spans="1:14" ht="86.25" customHeight="1" x14ac:dyDescent="0.35">
      <c r="A19" s="62" t="s">
        <v>10</v>
      </c>
      <c r="B19" s="62"/>
      <c r="C19" s="62"/>
      <c r="D19" s="62"/>
      <c r="E19" s="62"/>
    </row>
  </sheetData>
  <sortState ref="A9:M13">
    <sortCondition descending="1" ref="I9:I13"/>
  </sortState>
  <mergeCells count="9">
    <mergeCell ref="A19:E19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8"/>
  <sheetViews>
    <sheetView view="pageBreakPreview" topLeftCell="A6" zoomScale="62" zoomScaleNormal="68" zoomScaleSheetLayoutView="62" workbookViewId="0">
      <selection activeCell="D11" sqref="D11"/>
    </sheetView>
  </sheetViews>
  <sheetFormatPr defaultRowHeight="14.5" x14ac:dyDescent="0.35"/>
  <cols>
    <col min="2" max="2" width="16.453125" customWidth="1"/>
    <col min="3" max="3" width="15.81640625" customWidth="1"/>
    <col min="4" max="4" width="12.453125" customWidth="1"/>
    <col min="5" max="5" width="17.26953125" customWidth="1"/>
    <col min="7" max="7" width="33.26953125" customWidth="1"/>
    <col min="8" max="8" width="21.54296875" customWidth="1"/>
    <col min="9" max="9" width="13.1796875" customWidth="1"/>
    <col min="10" max="10" width="20" customWidth="1"/>
    <col min="11" max="11" width="19.54296875" customWidth="1"/>
    <col min="12" max="12" width="13" customWidth="1"/>
    <col min="13" max="13" width="18.7265625" customWidth="1"/>
    <col min="14" max="14" width="17.26953125" style="8" customWidth="1"/>
    <col min="15" max="15" width="13.7265625" style="8" customWidth="1"/>
    <col min="16" max="126" width="9.1796875" style="8"/>
  </cols>
  <sheetData>
    <row r="1" spans="1:126" ht="81.75" customHeight="1" x14ac:dyDescent="0.4">
      <c r="G1" s="63" t="s">
        <v>27</v>
      </c>
      <c r="H1" s="63"/>
      <c r="I1" s="63"/>
      <c r="J1" s="63"/>
      <c r="K1" s="63"/>
      <c r="L1" s="63"/>
      <c r="M1" s="63"/>
      <c r="N1" s="63"/>
      <c r="O1" s="63"/>
    </row>
    <row r="2" spans="1:126" ht="28.5" customHeight="1" x14ac:dyDescent="0.4">
      <c r="G2" s="23"/>
      <c r="H2" s="23"/>
      <c r="I2" s="23"/>
      <c r="J2" s="23"/>
      <c r="K2" s="23"/>
      <c r="L2" s="23"/>
      <c r="M2" s="64" t="s">
        <v>23</v>
      </c>
      <c r="N2" s="64"/>
      <c r="O2" s="64"/>
    </row>
    <row r="3" spans="1:126" ht="26.25" customHeight="1" x14ac:dyDescent="0.35">
      <c r="B3" s="65" t="s">
        <v>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26" ht="14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</row>
    <row r="5" spans="1:126" ht="31.5" customHeight="1" x14ac:dyDescent="0.35">
      <c r="B5" s="66" t="s">
        <v>29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6" ht="35.5" customHeight="1" x14ac:dyDescent="0.35">
      <c r="B6" s="66" t="s">
        <v>63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26" ht="45.75" customHeight="1" x14ac:dyDescent="0.35">
      <c r="B7" s="66" t="s">
        <v>39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26" ht="53.25" customHeight="1" x14ac:dyDescent="0.35">
      <c r="B8" s="67" t="s">
        <v>82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26" ht="53.25" customHeight="1" x14ac:dyDescent="0.35">
      <c r="B9" s="67" t="s">
        <v>87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26" ht="78" thickBot="1" x14ac:dyDescent="0.4">
      <c r="A10" s="2" t="s">
        <v>0</v>
      </c>
      <c r="B10" s="2"/>
      <c r="C10" s="2" t="s">
        <v>1</v>
      </c>
      <c r="D10" s="69" t="s">
        <v>131</v>
      </c>
      <c r="E10" s="70"/>
      <c r="F10" s="2" t="s">
        <v>4</v>
      </c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17</v>
      </c>
      <c r="M10" s="14" t="s">
        <v>15</v>
      </c>
      <c r="N10" s="14" t="s">
        <v>11</v>
      </c>
      <c r="O10" s="24" t="s">
        <v>16</v>
      </c>
    </row>
    <row r="11" spans="1:126" ht="62.5" thickBot="1" x14ac:dyDescent="0.4">
      <c r="A11" s="3">
        <v>1</v>
      </c>
      <c r="B11" s="28" t="s">
        <v>73</v>
      </c>
      <c r="C11" s="52" t="s">
        <v>93</v>
      </c>
      <c r="D11" s="52" t="s">
        <v>123</v>
      </c>
      <c r="E11" s="52" t="s">
        <v>124</v>
      </c>
      <c r="F11" s="52" t="s">
        <v>92</v>
      </c>
      <c r="G11" s="33" t="s">
        <v>79</v>
      </c>
      <c r="H11" s="58" t="s">
        <v>121</v>
      </c>
      <c r="I11" s="3">
        <v>11</v>
      </c>
      <c r="J11" s="3">
        <v>11</v>
      </c>
      <c r="K11" s="3" t="s">
        <v>72</v>
      </c>
      <c r="L11" s="30">
        <v>35</v>
      </c>
      <c r="M11" s="15">
        <v>100</v>
      </c>
      <c r="N11" s="18">
        <v>0.35</v>
      </c>
      <c r="O11" s="20">
        <v>3</v>
      </c>
    </row>
    <row r="12" spans="1:126" s="7" customFormat="1" ht="62.5" thickBot="1" x14ac:dyDescent="0.4">
      <c r="A12" s="3">
        <v>2</v>
      </c>
      <c r="B12" s="29" t="s">
        <v>74</v>
      </c>
      <c r="C12" s="52" t="s">
        <v>91</v>
      </c>
      <c r="D12" s="52" t="s">
        <v>126</v>
      </c>
      <c r="E12" s="52" t="s">
        <v>125</v>
      </c>
      <c r="F12" s="52" t="s">
        <v>92</v>
      </c>
      <c r="G12" s="34" t="s">
        <v>79</v>
      </c>
      <c r="H12" s="7" t="s">
        <v>121</v>
      </c>
      <c r="I12" s="3">
        <v>11</v>
      </c>
      <c r="J12" s="3">
        <v>11</v>
      </c>
      <c r="K12" s="3" t="s">
        <v>44</v>
      </c>
      <c r="L12" s="32">
        <v>17</v>
      </c>
      <c r="M12" s="15">
        <v>100</v>
      </c>
      <c r="N12" s="18">
        <v>0.17</v>
      </c>
      <c r="O12" s="20">
        <v>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s="6" customFormat="1" ht="62.5" thickBot="1" x14ac:dyDescent="0.4">
      <c r="A13" s="3">
        <v>3</v>
      </c>
      <c r="B13" s="29" t="s">
        <v>75</v>
      </c>
      <c r="C13" s="52" t="s">
        <v>90</v>
      </c>
      <c r="D13" s="52" t="s">
        <v>127</v>
      </c>
      <c r="E13" s="52" t="s">
        <v>128</v>
      </c>
      <c r="F13" s="52" t="s">
        <v>89</v>
      </c>
      <c r="G13" s="34" t="s">
        <v>79</v>
      </c>
      <c r="H13" s="6" t="s">
        <v>121</v>
      </c>
      <c r="I13" s="3">
        <v>11</v>
      </c>
      <c r="J13" s="3">
        <v>11</v>
      </c>
      <c r="K13" s="3" t="s">
        <v>62</v>
      </c>
      <c r="L13" s="32">
        <v>42</v>
      </c>
      <c r="M13" s="15">
        <v>100</v>
      </c>
      <c r="N13" s="18">
        <v>0.42</v>
      </c>
      <c r="O13" s="20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</row>
    <row r="14" spans="1:126" s="6" customFormat="1" ht="62.5" thickBot="1" x14ac:dyDescent="0.4">
      <c r="A14" s="3">
        <v>4</v>
      </c>
      <c r="B14" s="29" t="s">
        <v>76</v>
      </c>
      <c r="C14" s="52" t="s">
        <v>88</v>
      </c>
      <c r="D14" s="52" t="s">
        <v>123</v>
      </c>
      <c r="E14" s="52" t="s">
        <v>129</v>
      </c>
      <c r="F14" s="52" t="s">
        <v>89</v>
      </c>
      <c r="G14" s="34" t="s">
        <v>79</v>
      </c>
      <c r="H14" s="6" t="s">
        <v>121</v>
      </c>
      <c r="I14" s="3">
        <v>11</v>
      </c>
      <c r="J14" s="3">
        <v>11</v>
      </c>
      <c r="K14" s="3" t="s">
        <v>44</v>
      </c>
      <c r="L14" s="32">
        <v>13</v>
      </c>
      <c r="M14" s="15">
        <v>100</v>
      </c>
      <c r="N14" s="18">
        <v>0.13</v>
      </c>
      <c r="O14" s="20">
        <v>6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</row>
    <row r="15" spans="1:126" s="6" customFormat="1" ht="78" thickBot="1" x14ac:dyDescent="0.4">
      <c r="A15" s="3">
        <v>5</v>
      </c>
      <c r="B15" s="29" t="s">
        <v>77</v>
      </c>
      <c r="C15" s="56" t="s">
        <v>120</v>
      </c>
      <c r="D15" s="57" t="s">
        <v>130</v>
      </c>
      <c r="E15" s="57" t="s">
        <v>130</v>
      </c>
      <c r="F15" s="57" t="s">
        <v>89</v>
      </c>
      <c r="G15" s="34" t="s">
        <v>80</v>
      </c>
      <c r="H15" s="6" t="s">
        <v>122</v>
      </c>
      <c r="I15" s="3">
        <v>11</v>
      </c>
      <c r="J15" s="3">
        <v>11</v>
      </c>
      <c r="K15" s="3" t="s">
        <v>85</v>
      </c>
      <c r="L15" s="32">
        <v>53</v>
      </c>
      <c r="M15" s="15">
        <v>100</v>
      </c>
      <c r="N15" s="18">
        <v>0.53</v>
      </c>
      <c r="O15" s="2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</row>
    <row r="16" spans="1:126" s="6" customFormat="1" ht="78" thickBot="1" x14ac:dyDescent="0.4">
      <c r="A16" s="3">
        <v>6</v>
      </c>
      <c r="B16" s="29" t="s">
        <v>78</v>
      </c>
      <c r="C16" s="52" t="s">
        <v>118</v>
      </c>
      <c r="D16" s="52" t="s">
        <v>130</v>
      </c>
      <c r="E16" s="52" t="s">
        <v>130</v>
      </c>
      <c r="F16" s="52" t="s">
        <v>92</v>
      </c>
      <c r="G16" s="34" t="s">
        <v>81</v>
      </c>
      <c r="H16" s="6" t="s">
        <v>122</v>
      </c>
      <c r="I16" s="3">
        <v>11</v>
      </c>
      <c r="J16" s="3">
        <v>11</v>
      </c>
      <c r="K16" s="3" t="s">
        <v>44</v>
      </c>
      <c r="L16" s="32">
        <v>23</v>
      </c>
      <c r="M16" s="15">
        <v>100</v>
      </c>
      <c r="N16" s="18">
        <v>0.23</v>
      </c>
      <c r="O16" s="20">
        <v>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3:6" ht="15" x14ac:dyDescent="0.25">
      <c r="C17" s="13"/>
      <c r="D17" s="13"/>
    </row>
    <row r="18" spans="3:6" ht="55.5" customHeight="1" x14ac:dyDescent="0.35">
      <c r="C18" s="68" t="s">
        <v>10</v>
      </c>
      <c r="D18" s="68"/>
      <c r="E18" s="68"/>
      <c r="F18" s="68"/>
    </row>
  </sheetData>
  <autoFilter ref="B10:M16">
    <sortState ref="B8:P13">
      <sortCondition descending="1" ref="M7"/>
    </sortState>
  </autoFilter>
  <sortState ref="B8:Q11">
    <sortCondition descending="1" ref="M8:M11"/>
  </sortState>
  <mergeCells count="10">
    <mergeCell ref="B3:O3"/>
    <mergeCell ref="G1:O1"/>
    <mergeCell ref="M2:O2"/>
    <mergeCell ref="B8:O8"/>
    <mergeCell ref="C18:F18"/>
    <mergeCell ref="B5:O5"/>
    <mergeCell ref="B6:O6"/>
    <mergeCell ref="B7:O7"/>
    <mergeCell ref="B9:O9"/>
    <mergeCell ref="D10:E10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  <vt:lpstr>'9 класс'!_GoBack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2021-11-25T14:30:02Z</dcterms:modified>
</cp:coreProperties>
</file>